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22695" windowHeight="86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4" i="2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6" i="1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<sst xmlns="http://schemas.openxmlformats.org/spreadsheetml/2006/main" count="830" uniqueCount="461">
  <si>
    <t>ОТЧЕТ ОБ ИСПОЛНЕНИИ БЮДЖЕТА</t>
  </si>
  <si>
    <t>КОДЫ</t>
  </si>
  <si>
    <t xml:space="preserve">  Форма по ОКУД</t>
  </si>
  <si>
    <t>0503117</t>
  </si>
  <si>
    <t>на 01 сентября 2024 г.</t>
  </si>
  <si>
    <t xml:space="preserve">                   Дата</t>
  </si>
  <si>
    <t>01.09.2024</t>
  </si>
  <si>
    <t xml:space="preserve">             по ОКПО</t>
  </si>
  <si>
    <t>79235735</t>
  </si>
  <si>
    <t>Наименование финансового органа</t>
  </si>
  <si>
    <t>Администрация Верхнесвечниковского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</si>
  <si>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</si>
  <si>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</si>
  <si>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</si>
  <si>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Верхнесвечниковское сельское поселение Кашарского района</t>
  </si>
  <si>
    <t>по ОКТМО</t>
  </si>
  <si>
    <t>60624415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</si>
  <si>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</si>
  <si>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</si>
  <si>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</si>
  <si>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</si>
  <si>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</si>
  <si>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</si>
  <si>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</si>
  <si>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</si>
  <si>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</si>
  <si>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</si>
  <si>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</si>
  <si>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</si>
  <si>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</si>
  <si>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</si>
  <si>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</si>
  <si>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</si>
  <si>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</si>
  <si>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</si>
  <si>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</si>
  <si>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</si>
  <si>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</si>
  <si>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</si>
  <si>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</si>
  <si>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</si>
  <si>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</si>
  <si>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</si>
  <si>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</si>
  <si>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</si>
  <si>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</si>
  <si>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</si>
  <si>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</si>
  <si>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</si>
  <si>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</si>
  <si>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</si>
  <si>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</si>
  <si>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</si>
  <si>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</si>
  <si>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</si>
  <si>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</si>
  <si>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</si>
  <si>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</si>
  <si>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</si>
  <si>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</si>
  <si>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</si>
  <si>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</si>
  <si>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</si>
  <si>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</si>
  <si>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</si>
  <si>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</si>
  <si>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</si>
  <si>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</si>
  <si>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</si>
  <si>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</si>
  <si>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</si>
  <si>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</si>
  <si>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</si>
  <si>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</si>
  <si>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</si>
  <si>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</si>
  <si>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</si>
  <si>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</si>
  <si>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</si>
  <si>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</si>
  <si>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</si>
  <si>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</si>
  <si>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</si>
  <si>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</si>
  <si>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</si>
  <si>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</si>
  <si>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</si>
  <si>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</si>
  <si>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</si>
  <si>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</si>
  <si>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</si>
  <si>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</si>
  <si>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</si>
  <si>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</si>
  <si>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</si>
  <si>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</si>
  <si>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</si>
  <si>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</si>
  <si>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</si>
  <si>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</si>
  <si>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</si>
  <si>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</si>
  <si>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</si>
  <si>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</si>
  <si>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</si>
  <si>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</si>
  <si>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</si>
  <si>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</si>
  <si>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</si>
  <si>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</si>
  <si>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</si>
  <si>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</si>
  <si>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</si>
  <si>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</si>
  <si>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</si>
  <si>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</si>
  <si>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</si>
  <si>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</si>
  <si>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</si>
  <si>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</si>
  <si>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</si>
  <si>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</si>
  <si>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</si>
  <si>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</si>
  <si>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</si>
  <si>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</si>
  <si>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</si>
  <si>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</si>
  <si>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</si>
  <si>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</si>
  <si>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</si>
  <si>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</si>
  <si>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</si>
  <si>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</si>
  <si>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</si>
  <si>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</si>
  <si>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</si>
  <si>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</si>
  <si>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</si>
  <si>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</si>
  <si>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</si>
  <si>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</si>
  <si>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</si>
  <si>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</si>
  <si>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</si>
  <si>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</si>
  <si>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</si>
  <si>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</si>
  <si>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</si>
  <si>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</si>
  <si>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</si>
  <si>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</si>
  <si>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ВЕРХНЕСВЕЧНИКОВСКОГО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</si>
  <si>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</si>
  <si>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</si>
  <si>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</si>
  <si>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</si>
  <si>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</si>
  <si>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Верхнесвечниковского сельского поселения «Защита населения и территории от чрез­вычайных ситуаций, обеспечение пожарной безопасности и безопасности людей на водных объектах»</t>
  </si>
  <si>
    <t xml:space="preserve">951 0104 0400000000 000 </t>
  </si>
  <si>
    <t>Подпрограмма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</si>
  <si>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951 0104 0410000000 000 </t>
  </si>
  <si>
    <t>Техническое обслуживание радиопередающего устройства, пожарной сигнализации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</si>
  <si>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951 0104 0410020100 000 </t>
  </si>
  <si>
    <t>Закупка товаров, работ и услуг для обеспечения государственных (муниципальных) нужд</t>
  </si>
  <si>
    <t xml:space="preserve">951 0104 0410020100 200 </t>
  </si>
  <si>
    <t>Иные закупки товаров, работ и услуг для обеспечения государственных (муниципальных) нужд</t>
  </si>
  <si>
    <t xml:space="preserve">951 0104 0410020100 240 </t>
  </si>
  <si>
    <t>Прочая закупка товаров, работ и услуг</t>
  </si>
  <si>
    <t xml:space="preserve">951 0104 0410020100 244 </t>
  </si>
  <si>
    <t>Муниципальная программа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</si>
  <si>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951 0104 0800000000 000 </t>
  </si>
  <si>
    <t>Подпрограмма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</si>
  <si>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</si>
  <si>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соглашениями, в рамках подпрограммы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</si>
  <si>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951 0104 0840086010 000 </t>
  </si>
  <si>
    <t>Межбюджетные трансферты</t>
  </si>
  <si>
    <t xml:space="preserve">951 0104 0840086010 500 </t>
  </si>
  <si>
    <t xml:space="preserve">951 0104 0840086010 540 </t>
  </si>
  <si>
    <t>Обеспечение деятельности Главы Верхнесвечниковского сельского поселения</t>
  </si>
  <si>
    <t xml:space="preserve">951 0104 8900000000 000 </t>
  </si>
  <si>
    <t>Непрограммные расходы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</si>
  <si>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</si>
  <si>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Верхнесвечниковского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</si>
  <si>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</si>
  <si>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</si>
  <si>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</si>
  <si>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</si>
  <si>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Обеспечение деятельности органов местного самоуправления Верхнесвечниковского сельского поселения в рамках обеспечения деятельности Администрации Верхнесвечниковского сельского поселения</t>
  </si>
  <si>
    <t xml:space="preserve">951 0104 9000000000 000 </t>
  </si>
  <si>
    <t>Центральный аппарат</t>
  </si>
  <si>
    <t xml:space="preserve">951 0104 9010000000 000 </t>
  </si>
  <si>
    <t>Расходы на выплаты по оплате труда работников органов местного самоуправления по непрограммному направлению расходов «Администрация Верхнесвечниковского сельского поселения» в рамках непрограммного направления деятельности «Обеспечение деятельности Администрации Верхнесвечниковского сельского поселения»</t>
  </si>
  <si>
    <t xml:space="preserve">951 0104 9010000110 000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</si>
  <si>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</si>
  <si>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951 0104 9010000110 100 </t>
  </si>
  <si>
    <t>Расходы на выплаты персоналу государственных (муниципальных) органов</t>
  </si>
  <si>
    <t xml:space="preserve">951 0104 9010000110 120 </t>
  </si>
  <si>
    <t>Фонд оплаты труда государственных (муниципальных) органов</t>
  </si>
  <si>
    <t xml:space="preserve">951 0104 9010000110 121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</si>
  <si>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</si>
  <si>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951 0104 9010000110 129 </t>
  </si>
  <si>
    <t>Расходы на обеспечение функций органов местного самоуправления  по непрограммному направлению расходов «Администрация Верхнесвечниковского сельского поселения» в рамках непрограммного направления деятельности «Обеспечение деятельности Администрации Верхнесвечниковского сельского поселения»</t>
  </si>
  <si>
    <t xml:space="preserve">951 0104 9010000190 000 </t>
  </si>
  <si>
    <t xml:space="preserve">951 0104 9010000190 100 </t>
  </si>
  <si>
    <t xml:space="preserve">951 0104 9010000190 120 </t>
  </si>
  <si>
    <t>Иные выплаты персоналу государственных (муниципальных) органов, за исключением фонда оплаты труда</t>
  </si>
  <si>
    <t xml:space="preserve">951 0104 9010000190 122 </t>
  </si>
  <si>
    <t xml:space="preserve">951 0104 9010000190 200 </t>
  </si>
  <si>
    <t xml:space="preserve">951 0104 9010000190 240 </t>
  </si>
  <si>
    <t xml:space="preserve">951 0104 9010000190 244 </t>
  </si>
  <si>
    <t>Закупка энергетических ресурсов</t>
  </si>
  <si>
    <t xml:space="preserve">951 0104 9010000190 247 </t>
  </si>
  <si>
    <t>Иные бюджетные ассигнования</t>
  </si>
  <si>
    <t xml:space="preserve">951 0104 9010000190 800 </t>
  </si>
  <si>
    <t>Уплата налогов, сборов и иных платежей</t>
  </si>
  <si>
    <t xml:space="preserve">951 0104 9010000190 850 </t>
  </si>
  <si>
    <t>Уплата налога на имущество организаций и земельного налога</t>
  </si>
  <si>
    <t xml:space="preserve">951 0104 9010000190 851 </t>
  </si>
  <si>
    <t>Уплата прочих налогов, сборов</t>
  </si>
  <si>
    <t xml:space="preserve">951 0104 9010000190 852 </t>
  </si>
  <si>
    <t>Другие общегосударственные вопросы</t>
  </si>
  <si>
    <t xml:space="preserve">951 0113 0000000000 000 </t>
  </si>
  <si>
    <t>Муниципальная программа Верхнесвечниковского сельского поселения «Обеспечение обще­ственного порядка и противодействие преступности»</t>
  </si>
  <si>
    <t xml:space="preserve">951 0113 0300000000 000 </t>
  </si>
  <si>
    <t>Подпрограмма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обще­ственного порядка и противодействие преступности»</t>
  </si>
  <si>
    <t xml:space="preserve">951 0113 0310000000 000 </t>
  </si>
  <si>
    <t>Обеспечение прозрачности деятельности органов местного самоуправления Верхнесвечниковского сельского поселения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</si>
  <si>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951 0113 0310020060 000 </t>
  </si>
  <si>
    <t xml:space="preserve">951 0113 0310020060 200 </t>
  </si>
  <si>
    <t xml:space="preserve">951 0113 0310020060 240 </t>
  </si>
  <si>
    <t xml:space="preserve">951 0113 0310020060 244 </t>
  </si>
  <si>
    <t>Расходы на проведение независимых экспертиз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</si>
  <si>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951 0113 0310020220 000 </t>
  </si>
  <si>
    <t xml:space="preserve">951 0113 0310020220 200 </t>
  </si>
  <si>
    <t xml:space="preserve">951 0113 0310020220 240 </t>
  </si>
  <si>
    <t xml:space="preserve">951 0113 0310020220 244 </t>
  </si>
  <si>
    <t>Прочие мероприятия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обще­ственного порядка и противодействие преступности»</t>
  </si>
  <si>
    <t xml:space="preserve">951 0113 0310029990 000 </t>
  </si>
  <si>
    <t xml:space="preserve">951 0113 0310029990 200 </t>
  </si>
  <si>
    <t xml:space="preserve">951 0113 0310029990 240 </t>
  </si>
  <si>
    <t xml:space="preserve">951 0113 0310029990 244 </t>
  </si>
  <si>
    <t>Муниципальная программа Верхнесвечниковского сельского поселения поселения «Оформление права собственности на муниципальное имущество и бесхозяйные объекты»</t>
  </si>
  <si>
    <t xml:space="preserve">951 0113 0900000000 000 </t>
  </si>
  <si>
    <t>Подпрограмма «Оформление права собственности на муниципальное имущество и бесхозяйные объекты» муниципальной программы Верхнесвечниковского сельского поселения «Оформление права собственности на муниципальное имущество и бесхозяйные объекты»</t>
  </si>
  <si>
    <t xml:space="preserve">951 0113 0910000000 000 </t>
  </si>
  <si>
    <t>Проведение технической инвентаризации, оценки рыночной стоимости муниципального имущества в рамках подпрограммы «Оформление права собственности на муниципальное имущество и бесхозяйные объекты» муниципальной программы Верхнесвечниковского сельского поселения «Оформление права собственности на муниципальное имущество и бесхозяйные объекты»</t>
  </si>
  <si>
    <t xml:space="preserve">951 0113 0910020160 000 </t>
  </si>
  <si>
    <t xml:space="preserve">951 0113 0910020160 200 </t>
  </si>
  <si>
    <t xml:space="preserve">951 0113 0910020160 240 </t>
  </si>
  <si>
    <t xml:space="preserve">951 0113 0910020160 244 </t>
  </si>
  <si>
    <t>Муниципальная программа Верхнесвечниковского сельского поселения «Муниципальная политика»</t>
  </si>
  <si>
    <t xml:space="preserve">951 0113 1000000000 000 </t>
  </si>
  <si>
    <t>Подпрограмма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</si>
  <si>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951 0113 1010000000 000 </t>
  </si>
  <si>
    <t>Прочие мероприятия в рамках подпрограммы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</si>
  <si>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951 0113 1010029990 000 </t>
  </si>
  <si>
    <t xml:space="preserve">951 0113 1010029990 200 </t>
  </si>
  <si>
    <t xml:space="preserve">951 0113 1010029990 240 </t>
  </si>
  <si>
    <t xml:space="preserve">951 0113 1010029990 244 </t>
  </si>
  <si>
    <t xml:space="preserve">951 0113 9900000000 000 </t>
  </si>
  <si>
    <t xml:space="preserve">951 0113 9990000000 000 </t>
  </si>
  <si>
    <t>Взносы в СМО в рамках непрограммных расходов органов местного самоуправления Верхнесвечниковского сельского поселения</t>
  </si>
  <si>
    <t xml:space="preserve">951 0113 9990090150 000 </t>
  </si>
  <si>
    <t xml:space="preserve">951 0113 9990090150 800 </t>
  </si>
  <si>
    <t xml:space="preserve">951 0113 9990090150 850 </t>
  </si>
  <si>
    <t>Уплата иных платежей</t>
  </si>
  <si>
    <t xml:space="preserve">951 0113 9990090150 853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</si>
  <si>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</si>
  <si>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</si>
  <si>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</si>
  <si>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</si>
  <si>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</si>
  <si>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</si>
  <si>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Администрации Верхнесвечниковского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</si>
  <si>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</si>
  <si>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</si>
  <si>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</si>
  <si>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</si>
  <si>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</si>
  <si>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</si>
  <si>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</si>
  <si>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</si>
  <si>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</si>
  <si>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</si>
  <si>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951 0310 0410000000 000 </t>
  </si>
  <si>
    <t>Обустройство площадок (пирсов) с твердым покрытием для установки пожарной техники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</si>
  <si>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951 0310 0410020080 000 </t>
  </si>
  <si>
    <t xml:space="preserve">951 0310 0410020080 200 </t>
  </si>
  <si>
    <t xml:space="preserve">951 0310 0410020080 240 </t>
  </si>
  <si>
    <t xml:space="preserve">951 0310 0410020080 244 </t>
  </si>
  <si>
    <t>Мероприятия направленные на дооснащение оборудованием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</si>
  <si>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951 0310 0410020090 000 </t>
  </si>
  <si>
    <t xml:space="preserve">951 0310 0410020090 200 </t>
  </si>
  <si>
    <t xml:space="preserve">951 0310 0410020090 240 </t>
  </si>
  <si>
    <t xml:space="preserve">951 0310 0410020090 244 </t>
  </si>
  <si>
    <t>Подпрограмма «Защита от чрезвычайных ситуаций»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</si>
  <si>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</si>
  <si>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направленные на содержание прудов в рамках подпрограммы «Защита от чрезвычайных ситуаций»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</si>
  <si>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951 0310 0420020040 000 </t>
  </si>
  <si>
    <t xml:space="preserve">951 0310 0420020040 200 </t>
  </si>
  <si>
    <t xml:space="preserve">951 0310 0420020040 240 </t>
  </si>
  <si>
    <t xml:space="preserve">951 0310 0420020040 244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</si>
  <si>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</si>
  <si>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</si>
  <si>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</si>
  <si>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</si>
  <si>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Верхнесвечниковского сельского поселения «Развитие транспортной системы»</t>
  </si>
  <si>
    <t xml:space="preserve">951 0409 0600000000 000 </t>
  </si>
  <si>
    <t>Подпрограмма «Развитие транспортной инфраструктуры Верхнесвечниковского сельского поселения» муниципальной программы Верхнесвечниковского сельского поселения «Развитие транспортной системы»</t>
  </si>
  <si>
    <t xml:space="preserve">951 0409 0610000000 000 </t>
  </si>
  <si>
    <t>Расходы на текущий ремонт и содержание автомобильных дорог в рамках подпрограммы «Развитие транспортной инфраструктуры Верхнесвечниковского сельского поселения» муниципальной программы Верхнесвечниковского сельского поселения «Развитие транспортной системы»</t>
  </si>
  <si>
    <t xml:space="preserve">951 0409 0610085030 000 </t>
  </si>
  <si>
    <t xml:space="preserve">951 0409 0610085030 200 </t>
  </si>
  <si>
    <t xml:space="preserve">951 0409 0610085030 240 </t>
  </si>
  <si>
    <t xml:space="preserve">951 0409 0610085030 244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</si>
  <si>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</si>
  <si>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</si>
  <si>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</si>
  <si>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</si>
  <si>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Верхнесвечниковского сельского поселения «Обеспечение качественными жилищно-коммунальными  услугами населения Верхнесвечниковского сельского поселения»</t>
  </si>
  <si>
    <t xml:space="preserve">951 0502 0200000000 000 </t>
  </si>
  <si>
    <t>Подпрограмма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</si>
  <si>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951 0502 0210000000 000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</si>
  <si>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соглашениями, в рамках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</si>
  <si>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951 0502 0210086010 000 </t>
  </si>
  <si>
    <t xml:space="preserve">951 0502 0210086010 500 </t>
  </si>
  <si>
    <t xml:space="preserve">951 0502 0210086010 540 </t>
  </si>
  <si>
    <t>Благоустройство</t>
  </si>
  <si>
    <t xml:space="preserve">951 0503 0000000000 000 </t>
  </si>
  <si>
    <t xml:space="preserve">951 0503 0200000000 000 </t>
  </si>
  <si>
    <t xml:space="preserve">951 0503 0210000000 000 </t>
  </si>
  <si>
    <t>Организация благоустройства и озеленение территории поселения,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</si>
  <si>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951 0503 0210020010 000 </t>
  </si>
  <si>
    <t xml:space="preserve">951 0503 0210020010 200 </t>
  </si>
  <si>
    <t xml:space="preserve">951 0503 0210020010 240 </t>
  </si>
  <si>
    <t xml:space="preserve">951 0503 0210020010 244 </t>
  </si>
  <si>
    <t>Мероприятия, направленные на содержание мест захоронения,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</si>
  <si>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951 0503 0210020020 000 </t>
  </si>
  <si>
    <t xml:space="preserve">951 0503 0210020020 200 </t>
  </si>
  <si>
    <t xml:space="preserve">951 0503 0210020020 240 </t>
  </si>
  <si>
    <t xml:space="preserve">951 0503 0210020020 244 </t>
  </si>
  <si>
    <t>Мероприятия, направленные на содержание памятников, захоронение героев ВОВ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</si>
  <si>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951 0503 0210020030 000 </t>
  </si>
  <si>
    <t xml:space="preserve">951 0503 0210020030 200 </t>
  </si>
  <si>
    <t xml:space="preserve">951 0503 0210020030 240 </t>
  </si>
  <si>
    <t xml:space="preserve">951 0503 0210020030 244 </t>
  </si>
  <si>
    <t>Прочие мероприятия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</si>
  <si>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951 0503 0210029990 000 </t>
  </si>
  <si>
    <t xml:space="preserve">951 0503 0210029990 200 </t>
  </si>
  <si>
    <t xml:space="preserve">951 0503 0210029990 240 </t>
  </si>
  <si>
    <t xml:space="preserve">951 0503 0210029990 247 </t>
  </si>
  <si>
    <t>Расходы на благоустройство земельного участка по адресу: Ростовская область, Кашарский район, с. Верхнесвечниково, ул. Колхозная, 10 приобретение игрового и спортивного оборудования (площадка)</t>
  </si>
  <si>
    <t xml:space="preserve">951 0503 02100S4640 000 </t>
  </si>
  <si>
    <t xml:space="preserve">951 0503 02100S4640 200 </t>
  </si>
  <si>
    <t xml:space="preserve">951 0503 02100S4640 240 </t>
  </si>
  <si>
    <t xml:space="preserve">951 0503 02100S4640 244 </t>
  </si>
  <si>
    <t>Муниципальная программа Верхнесвечниковского сельского поселения «Энергоэффективность и развитие энергетики»</t>
  </si>
  <si>
    <t xml:space="preserve">951 0503 0700000000 000 </t>
  </si>
  <si>
    <t>Подпрограмма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</si>
  <si>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951 0503 0710000000 000 </t>
  </si>
  <si>
    <t>Замена приборов учета потребляемых энергоресурсов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</si>
  <si>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951 0503 0710020130 000 </t>
  </si>
  <si>
    <t xml:space="preserve">951 0503 0710020130 200 </t>
  </si>
  <si>
    <t xml:space="preserve">951 0503 0710020130 240 </t>
  </si>
  <si>
    <t xml:space="preserve">951 0503 0710020130 244 </t>
  </si>
  <si>
    <t>Замена ламп накаливания и других неэффективных элементов систем освещения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</si>
  <si>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951 0503 0710020140 000 </t>
  </si>
  <si>
    <t xml:space="preserve">951 0503 0710020140 200 </t>
  </si>
  <si>
    <t xml:space="preserve">951 0503 0710020140 240 </t>
  </si>
  <si>
    <t xml:space="preserve">951 0503 0710020140 244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</si>
  <si>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</si>
  <si>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</si>
  <si>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</si>
  <si>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</si>
  <si>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</si>
  <si>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</si>
  <si>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Обеспечение профессионального развития муниципальных служащих в рамках подпрограммы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</si>
  <si>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951 0705 1010020190 000 </t>
  </si>
  <si>
    <t xml:space="preserve">951 0705 1010020190 200 </t>
  </si>
  <si>
    <t xml:space="preserve">951 0705 1010020190 240 </t>
  </si>
  <si>
    <t xml:space="preserve">951 0705 1010020190 244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</si>
  <si>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</si>
  <si>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</si>
  <si>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</si>
  <si>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</si>
  <si>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Верхнесвечниковского сельского поселения  «Развитие культуры и туризма»</t>
  </si>
  <si>
    <t xml:space="preserve">951 0801 0500000000 000 </t>
  </si>
  <si>
    <t>Подпрограмма «Развитие культуры» муниципальной программы Верхнесвечниковского сельского поселения  «Развитие культуры»</t>
  </si>
  <si>
    <t xml:space="preserve">951 0801 0510000000 000 </t>
  </si>
  <si>
    <t>Расходы на обеспечение деятельности (оказание услуг) муниципального бюджетного учреждения Верхнесвечниковского сельского поселения в рамках подпрограммы «Развитие культуры» муниципальной программы Верхнесвечниковского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</si>
  <si>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</si>
  <si>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</si>
  <si>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</si>
  <si>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</si>
  <si>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</si>
  <si>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</si>
  <si>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</si>
  <si>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</si>
  <si>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</si>
  <si>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</si>
  <si>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</si>
  <si>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Верхнесвечниковского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</si>
  <si>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</si>
  <si>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 муниципальной программы Верхнесвечниковского сельского поселения «Социальная поддержка граждан»</t>
  </si>
  <si>
    <t xml:space="preserve">951 1001 0110000000 000 </t>
  </si>
  <si>
    <t>Выплата муниципальной пенсии за выслугу лет, ежемесячной доплаты к пенсии отдельным категориям граждан, в рамках подпрограммы «Социальная поддержка отдельных категорий граждан» муниципальной программы Верхнесвечниковского сельского поселения «Социальная поддержка граждан»</t>
  </si>
  <si>
    <t xml:space="preserve">951 1001 0110010010 000 </t>
  </si>
  <si>
    <t>Социальное обеспечение и иные выплаты населению</t>
  </si>
  <si>
    <t xml:space="preserve">951 1001 0110010010 300 </t>
  </si>
  <si>
    <t>Публичные нормативные социальные выплаты гражданам</t>
  </si>
  <si>
    <t xml:space="preserve">951 1001 0110010010 310 </t>
  </si>
  <si>
    <t>Иные пенсии, социальные доплаты к пенсиям</t>
  </si>
  <si>
    <t xml:space="preserve">951 1001 0110010010 312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</si>
  <si>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</si>
  <si>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</si>
  <si>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</si>
  <si>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</si>
  <si>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</si>
  <si>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</si>
  <si>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</si>
  <si>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</si>
  <si>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</si>
  <si>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</si>
  <si>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</si>
  <si>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</si>
  <si>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</si>
  <si>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</si>
  <si>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</si>
  <si>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</si>
  <si>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</si>
  <si>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</si>
  <si>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</si>
  <si>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</si>
  <si>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</si>
  <si>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</si>
  <si>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</si>
  <si>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</si>
  <si>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</si>
  <si>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</si>
  <si>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</si>
  <si>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</si>
  <si>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</si>
  <si>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</si>
  <si>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</si>
  <si>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</si>
  <si>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</si>
  <si>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</si>
  <si>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</si>
  <si>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</si>
  <si>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</si>
  <si>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</si>
  <si>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</si>
  <si>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</si>
  <si>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</si>
  <si>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</si>
  <si>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</si>
  <si>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</si>
  <si>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О.В.Лесько</t>
  </si>
  <si>
    <t>Н.И.Украдыженко</t>
  </si>
  <si>
    <t>"04"  сентября   2024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</si>
</sst>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1"/>
      <color rgb="FF000000"/>
      <name val="Calibri"/>
    </font>
    <font>
      <sz val="11"/>
      <color rgb="FF000000"/>
      <name val="XO Thames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b/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4" fillId="0" borderId="0" xfId="0" applyNumberFormat="1" applyFont="1" applyAlignment="1"/>
    <xf numFmtId="49" fontId="3" fillId="0" borderId="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/>
    </xf>
    <xf numFmtId="49" fontId="3" fillId="0" borderId="11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3" fillId="0" borderId="2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49" fontId="3" fillId="0" borderId="30" xfId="0" applyNumberFormat="1" applyFont="1" applyBorder="1" applyAlignment="1">
      <alignment horizontal="left" wrapText="1"/>
    </xf>
    <xf numFmtId="49" fontId="3" fillId="0" borderId="31" xfId="0" applyNumberFormat="1" applyFont="1" applyBorder="1" applyAlignment="1">
      <alignment horizontal="center" wrapText="1"/>
    </xf>
    <xf numFmtId="49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right"/>
    </xf>
    <xf numFmtId="4" fontId="3" fillId="0" borderId="34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left" wrapText="1"/>
    </xf>
    <xf numFmtId="49" fontId="3" fillId="0" borderId="36" xfId="0" applyNumberFormat="1" applyFont="1" applyBorder="1" applyAlignment="1">
      <alignment horizontal="center" wrapText="1"/>
    </xf>
    <xf numFmtId="49" fontId="3" fillId="0" borderId="37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right"/>
    </xf>
    <xf numFmtId="4" fontId="3" fillId="0" borderId="39" xfId="0" applyNumberFormat="1" applyFont="1" applyBorder="1" applyAlignment="1">
      <alignment horizontal="right"/>
    </xf>
    <xf numFmtId="165" fontId="3" fillId="0" borderId="35" xfId="0" applyNumberFormat="1" applyFont="1" applyBorder="1" applyAlignment="1">
      <alignment horizontal="left" wrapText="1"/>
    </xf>
    <xf numFmtId="0" fontId="3" fillId="0" borderId="40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0" fontId="4" fillId="0" borderId="0" xfId="0" applyNumberFormat="1" applyFont="1" applyAlignment="1"/>
    <xf numFmtId="0" fontId="3" fillId="0" borderId="49" xfId="0" applyNumberFormat="1" applyFont="1" applyBorder="1" applyAlignment="1">
      <alignment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vertical="center"/>
    </xf>
    <xf numFmtId="0" fontId="3" fillId="0" borderId="37" xfId="0" applyNumberFormat="1" applyFont="1" applyBorder="1" applyAlignment="1">
      <alignment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wrapText="1"/>
    </xf>
    <xf numFmtId="49" fontId="5" fillId="0" borderId="51" xfId="0" applyNumberFormat="1" applyFont="1" applyBorder="1" applyAlignment="1">
      <alignment horizontal="center" wrapText="1"/>
    </xf>
    <xf numFmtId="49" fontId="5" fillId="0" borderId="37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39" xfId="0" applyNumberFormat="1" applyFont="1" applyBorder="1" applyAlignment="1">
      <alignment horizontal="right"/>
    </xf>
    <xf numFmtId="0" fontId="3" fillId="0" borderId="30" xfId="0" applyNumberFormat="1" applyFont="1" applyBorder="1" applyAlignment="1"/>
    <xf numFmtId="0" fontId="4" fillId="0" borderId="31" xfId="0" applyNumberFormat="1" applyFont="1" applyBorder="1" applyAlignment="1"/>
    <xf numFmtId="0" fontId="4" fillId="0" borderId="32" xfId="0" applyNumberFormat="1" applyFont="1" applyBorder="1" applyAlignment="1">
      <alignment horizontal="center"/>
    </xf>
    <xf numFmtId="0" fontId="4" fillId="0" borderId="33" xfId="0" applyNumberFormat="1" applyFont="1" applyBorder="1" applyAlignment="1">
      <alignment horizontal="right"/>
    </xf>
    <xf numFmtId="0" fontId="4" fillId="0" borderId="33" xfId="0" applyNumberFormat="1" applyFont="1" applyBorder="1" applyAlignment="1"/>
    <xf numFmtId="0" fontId="4" fillId="0" borderId="34" xfId="0" applyNumberFormat="1" applyFont="1" applyBorder="1" applyAlignment="1"/>
    <xf numFmtId="49" fontId="3" fillId="0" borderId="29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right"/>
    </xf>
    <xf numFmtId="4" fontId="3" fillId="0" borderId="52" xfId="0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53" xfId="0" applyNumberFormat="1" applyFont="1" applyBorder="1" applyAlignment="1"/>
    <xf numFmtId="0" fontId="4" fillId="0" borderId="53" xfId="0" applyNumberFormat="1" applyFont="1" applyBorder="1" applyAlignment="1">
      <alignment horizontal="center"/>
    </xf>
    <xf numFmtId="0" fontId="4" fillId="0" borderId="53" xfId="0" applyNumberFormat="1" applyFont="1" applyBorder="1" applyAlignment="1">
      <alignment horizontal="right"/>
    </xf>
    <xf numFmtId="49" fontId="3" fillId="0" borderId="52" xfId="0" applyNumberFormat="1" applyFont="1" applyBorder="1" applyAlignment="1">
      <alignment horizontal="left" wrapText="1"/>
    </xf>
    <xf numFmtId="49" fontId="3" fillId="0" borderId="54" xfId="0" applyNumberFormat="1" applyFont="1" applyBorder="1" applyAlignment="1">
      <alignment horizontal="center" wrapText="1"/>
    </xf>
    <xf numFmtId="49" fontId="3" fillId="0" borderId="55" xfId="0" applyNumberFormat="1" applyFont="1" applyBorder="1" applyAlignment="1">
      <alignment horizontal="center"/>
    </xf>
    <xf numFmtId="4" fontId="3" fillId="0" borderId="56" xfId="0" applyNumberFormat="1" applyFont="1" applyBorder="1" applyAlignment="1">
      <alignment horizontal="right"/>
    </xf>
    <xf numFmtId="4" fontId="3" fillId="0" borderId="5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60" xfId="0" applyNumberFormat="1" applyFont="1" applyBorder="1" applyAlignment="1">
      <alignment horizontal="left" wrapText="1"/>
    </xf>
    <xf numFmtId="49" fontId="5" fillId="0" borderId="26" xfId="0" applyNumberFormat="1" applyFont="1" applyBorder="1" applyAlignment="1">
      <alignment horizontal="center" wrapText="1"/>
    </xf>
    <xf numFmtId="49" fontId="5" fillId="0" borderId="28" xfId="0" applyNumberFormat="1" applyFont="1" applyBorder="1" applyAlignment="1">
      <alignment horizontal="center" wrapText="1"/>
    </xf>
    <xf numFmtId="4" fontId="5" fillId="0" borderId="28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3" fillId="0" borderId="61" xfId="0" applyNumberFormat="1" applyFont="1" applyBorder="1" applyAlignment="1">
      <alignment horizontal="left"/>
    </xf>
    <xf numFmtId="0" fontId="3" fillId="0" borderId="31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49" fontId="3" fillId="0" borderId="28" xfId="0" applyNumberFormat="1" applyFont="1" applyBorder="1" applyAlignment="1">
      <alignment horizontal="center" wrapText="1"/>
    </xf>
    <xf numFmtId="0" fontId="4" fillId="0" borderId="40" xfId="0" applyNumberFormat="1" applyFont="1" applyBorder="1" applyAlignment="1">
      <alignment horizontal="left"/>
    </xf>
    <xf numFmtId="0" fontId="4" fillId="0" borderId="41" xfId="0" applyNumberFormat="1" applyFont="1" applyBorder="1" applyAlignment="1">
      <alignment horizontal="center"/>
    </xf>
    <xf numFmtId="0" fontId="4" fillId="0" borderId="41" xfId="0" applyNumberFormat="1" applyFont="1" applyBorder="1" applyAlignment="1">
      <alignment horizontal="left"/>
    </xf>
    <xf numFmtId="49" fontId="4" fillId="0" borderId="41" xfId="0" applyNumberFormat="1" applyFont="1" applyBorder="1" applyAlignment="1"/>
    <xf numFmtId="0" fontId="4" fillId="0" borderId="41" xfId="0" applyNumberFormat="1" applyFont="1" applyBorder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0" fontId="3" fillId="0" borderId="42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58" xfId="0" applyNumberFormat="1" applyFont="1" applyBorder="1" applyAlignment="1">
      <alignment horizontal="center" vertical="center" wrapText="1"/>
    </xf>
    <xf numFmtId="0" fontId="3" fillId="0" borderId="5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003039"/>
    <xdr:ext cx="5503993" cy="371475"/>
    <xdr:grpSp>
      <xdr:nvGrpSpPr>
        <xdr:cNvPr id="2" name="Shape 1"/>
        <xdr:cNvGrpSpPr/>
      </xdr:nvGrpSpPr>
      <xdr:grpSpPr>
        <a:xfrm>
          <a:off x="0" y="4003039"/>
          <a:ext cx="5503993" cy="371475"/>
          <a:chOff x="0" y="0"/>
          <a:chExt cx="5503993" cy="371475"/>
        </a:xfrm>
      </xdr:grpSpPr>
      <xdr:sp macro="" textlink="">
        <xdr:nvSpPr>
          <xdr:cNvPr id="3" name="Shape 2"/>
          <xdr:cNvSpPr/>
        </xdr:nvSpPr>
        <xdr:spPr>
          <a:xfrm>
            <a:off x="5380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</a:t>
            </a:r>
          </a:p>
        </xdr:txBody>
      </xdr:sp>
      <xdr:sp macro="" textlink="">
        <xdr:nvSpPr>
          <xdr:cNvPr id="4" name="Shape 3"/>
          <xdr:cNvSpPr/>
        </xdr:nvSpPr>
        <xdr:spPr>
          <a:xfrm>
            <a:off x="2173620" y="10318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5" name="Shape 4"/>
          <xdr:cNvSpPr/>
        </xdr:nvSpPr>
        <xdr:spPr>
          <a:xfrm>
            <a:off x="2173620" y="154781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6" name="Shape 5"/>
          <xdr:cNvSpPr/>
        </xdr:nvSpPr>
        <xdr:spPr>
          <a:xfrm>
            <a:off x="2173620" y="154781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6"/>
          <xdr:cNvSpPr/>
        </xdr:nvSpPr>
        <xdr:spPr>
          <a:xfrm>
            <a:off x="3362654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endParaRPr/>
          </a:p>
        </xdr:txBody>
      </xdr:sp>
      <xdr:sp macro="" textlink="">
        <xdr:nvSpPr>
          <xdr:cNvPr id="8" name="Shape 7"/>
          <xdr:cNvSpPr/>
        </xdr:nvSpPr>
        <xdr:spPr>
          <a:xfrm>
            <a:off x="3362654" y="154781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8"/>
          <xdr:cNvSpPr/>
        </xdr:nvSpPr>
        <xdr:spPr>
          <a:xfrm>
            <a:off x="3362654" y="154781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4565015"/>
    <xdr:ext cx="5503993" cy="476250"/>
    <xdr:grpSp>
      <xdr:nvGrpSpPr>
        <xdr:cNvPr id="10" name="Shape 9"/>
        <xdr:cNvGrpSpPr/>
      </xdr:nvGrpSpPr>
      <xdr:grpSpPr>
        <a:xfrm>
          <a:off x="0" y="4565015"/>
          <a:ext cx="5503993" cy="476250"/>
          <a:chOff x="0" y="0"/>
          <a:chExt cx="5503993" cy="476250"/>
        </a:xfrm>
      </xdr:grpSpPr>
      <xdr:sp macro="" textlink="">
        <xdr:nvSpPr>
          <xdr:cNvPr id="11" name="Shape 10"/>
          <xdr:cNvSpPr/>
        </xdr:nvSpPr>
        <xdr:spPr>
          <a:xfrm>
            <a:off x="5380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1"/>
          <xdr:cNvSpPr/>
        </xdr:nvSpPr>
        <xdr:spPr>
          <a:xfrm>
            <a:off x="2173620" y="9525"/>
            <a:ext cx="887740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13" name="Shape 12"/>
          <xdr:cNvSpPr/>
        </xdr:nvSpPr>
        <xdr:spPr>
          <a:xfrm>
            <a:off x="2173620" y="2762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14" name="Shape 13"/>
          <xdr:cNvSpPr/>
        </xdr:nvSpPr>
        <xdr:spPr>
          <a:xfrm>
            <a:off x="2173620" y="27622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4"/>
          <xdr:cNvSpPr/>
        </xdr:nvSpPr>
        <xdr:spPr>
          <a:xfrm>
            <a:off x="3362654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endParaRPr/>
          </a:p>
        </xdr:txBody>
      </xdr:sp>
      <xdr:sp macro="" textlink="">
        <xdr:nvSpPr>
          <xdr:cNvPr id="16" name="Shape 15"/>
          <xdr:cNvSpPr/>
        </xdr:nvSpPr>
        <xdr:spPr>
          <a:xfrm>
            <a:off x="3362654" y="2762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6"/>
          <xdr:cNvSpPr/>
        </xdr:nvSpPr>
        <xdr:spPr>
          <a:xfrm>
            <a:off x="3362654" y="27622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5222240"/>
    <xdr:ext cx="5503993" cy="342900"/>
    <xdr:grpSp>
      <xdr:nvGrpSpPr>
        <xdr:cNvPr id="18" name="Shape 17"/>
        <xdr:cNvGrpSpPr/>
      </xdr:nvGrpSpPr>
      <xdr:grpSpPr>
        <a:xfrm>
          <a:off x="0" y="5222240"/>
          <a:ext cx="5503993" cy="342900"/>
          <a:chOff x="0" y="0"/>
          <a:chExt cx="5503993" cy="342900"/>
        </a:xfrm>
      </xdr:grpSpPr>
      <xdr:sp macro="" textlink="">
        <xdr:nvSpPr>
          <xdr:cNvPr id="19" name="Shape 18"/>
          <xdr:cNvSpPr/>
        </xdr:nvSpPr>
        <xdr:spPr>
          <a:xfrm>
            <a:off x="5380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9"/>
          <xdr:cNvSpPr/>
        </xdr:nvSpPr>
        <xdr:spPr>
          <a:xfrm>
            <a:off x="2173620" y="95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21" name="Shape 20"/>
          <xdr:cNvSpPr/>
        </xdr:nvSpPr>
        <xdr:spPr>
          <a:xfrm>
            <a:off x="2173620" y="142875"/>
            <a:ext cx="887740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2" name="Shape 21"/>
          <xdr:cNvSpPr/>
        </xdr:nvSpPr>
        <xdr:spPr>
          <a:xfrm>
            <a:off x="2173620" y="14287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22"/>
          <xdr:cNvSpPr/>
        </xdr:nvSpPr>
        <xdr:spPr>
          <a:xfrm>
            <a:off x="3362654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В.Н.Чагаровская</a:t>
            </a:r>
            <a:endParaRPr/>
          </a:p>
        </xdr:txBody>
      </xdr:sp>
      <xdr:sp macro="" textlink="">
        <xdr:nvSpPr>
          <xdr:cNvPr id="24" name="Shape 23"/>
          <xdr:cNvSpPr/>
        </xdr:nvSpPr>
        <xdr:spPr>
          <a:xfrm>
            <a:off x="3362654" y="142875"/>
            <a:ext cx="1866945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24"/>
          <xdr:cNvSpPr/>
        </xdr:nvSpPr>
        <xdr:spPr>
          <a:xfrm>
            <a:off x="3362654" y="14287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workbookViewId="0">
      <selection sqref="A1:D1"/>
    </sheetView>
  </sheetViews>
  <sheetFormatPr defaultColWidth="8.85546875" defaultRowHeight="12.75" customHeight="1"/>
  <cols>
    <col min="1" max="1" width="42.7109375" customWidth="1"/>
    <col min="2" max="2" width="6" customWidth="1"/>
    <col min="3" max="3" width="39.7109375" customWidth="1"/>
    <col min="4" max="4" width="20.42578125" customWidth="1"/>
    <col min="5" max="6" width="18.28515625" customWidth="1"/>
  </cols>
  <sheetData>
    <row r="1" spans="1:6" ht="15">
      <c r="A1" s="95"/>
      <c r="B1" s="95"/>
      <c r="C1" s="95"/>
      <c r="D1" s="95"/>
      <c r="E1" s="2"/>
      <c r="F1" s="2"/>
    </row>
    <row r="2" spans="1:6" ht="15">
      <c r="A2" s="95" t="s">
        <v>0</v>
      </c>
      <c r="B2" s="95"/>
      <c r="C2" s="95"/>
      <c r="D2" s="95"/>
      <c r="E2" s="3"/>
      <c r="F2" s="4" t="s">
        <v>1</v>
      </c>
    </row>
    <row r="3" spans="1:6" ht="14.25">
      <c r="A3" s="5"/>
      <c r="B3" s="5"/>
      <c r="C3" s="5"/>
      <c r="D3" s="5"/>
      <c r="E3" s="6" t="s">
        <v>2</v>
      </c>
      <c r="F3" s="7" t="s">
        <v>3</v>
      </c>
    </row>
    <row r="4" spans="1:6" ht="14.25">
      <c r="A4" s="96" t="s">
        <v>4</v>
      </c>
      <c r="B4" s="96"/>
      <c r="C4" s="96"/>
      <c r="D4" s="96"/>
      <c r="E4" s="3" t="s">
        <v>5</v>
      </c>
      <c r="F4" s="9" t="s">
        <v>6</v>
      </c>
    </row>
    <row r="5" spans="1:6" ht="14.25">
      <c r="A5" s="10"/>
      <c r="B5" s="10"/>
      <c r="C5" s="10"/>
      <c r="D5" s="10"/>
      <c r="E5" s="3" t="s">
        <v>7</v>
      </c>
      <c r="F5" s="11" t="s">
        <v>8</v>
      </c>
    </row>
    <row r="6" spans="1:6" ht="14.25">
      <c r="A6" s="12" t="s">
        <v>9</v>
      </c>
      <c r="B6" s="97" t="s">
        <v>10</v>
      </c>
      <c r="C6" s="98"/>
      <c r="D6" s="99"/>
      <c r="E6" s="3" t="s">
        <v>11</v>
      </c>
      <c r="F6" s="11" t="s">
        <v>12</v>
      </c>
    </row>
    <row r="7" spans="1:6" ht="14.25">
      <c r="A7" s="12" t="s">
        <v>13</v>
      </c>
      <c r="B7" s="100" t="s">
        <v>14</v>
      </c>
      <c r="C7" s="101"/>
      <c r="D7" s="102"/>
      <c r="E7" s="3" t="s">
        <v>15</v>
      </c>
      <c r="F7" s="13" t="s">
        <v>16</v>
      </c>
    </row>
    <row r="8" spans="1:6" ht="14.25">
      <c r="A8" s="12" t="s">
        <v>17</v>
      </c>
      <c r="B8" s="12"/>
      <c r="C8" s="12"/>
      <c r="D8" s="14"/>
      <c r="E8" s="3"/>
      <c r="F8" s="11"/>
    </row>
    <row r="9" spans="1:6" ht="14.25">
      <c r="A9" s="12" t="s">
        <v>18</v>
      </c>
      <c r="B9" s="12"/>
      <c r="C9" s="15"/>
      <c r="D9" s="14"/>
      <c r="E9" s="3" t="s">
        <v>19</v>
      </c>
      <c r="F9" s="16" t="s">
        <v>20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12" t="s">
        <v>22</v>
      </c>
      <c r="B11" s="109" t="s">
        <v>23</v>
      </c>
      <c r="C11" s="109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>
      <c r="A12" s="113"/>
      <c r="B12" s="110"/>
      <c r="C12" s="110"/>
      <c r="D12" s="107"/>
      <c r="E12" s="107"/>
      <c r="F12" s="104"/>
    </row>
    <row r="13" spans="1:6" ht="3" customHeight="1">
      <c r="A13" s="113"/>
      <c r="B13" s="110"/>
      <c r="C13" s="110"/>
      <c r="D13" s="107"/>
      <c r="E13" s="107"/>
      <c r="F13" s="104"/>
    </row>
    <row r="14" spans="1:6" ht="3" customHeight="1">
      <c r="A14" s="113"/>
      <c r="B14" s="110"/>
      <c r="C14" s="110"/>
      <c r="D14" s="107"/>
      <c r="E14" s="107"/>
      <c r="F14" s="104"/>
    </row>
    <row r="15" spans="1:6" ht="3" customHeight="1">
      <c r="A15" s="113"/>
      <c r="B15" s="110"/>
      <c r="C15" s="110"/>
      <c r="D15" s="107"/>
      <c r="E15" s="107"/>
      <c r="F15" s="104"/>
    </row>
    <row r="16" spans="1:6" ht="3" customHeight="1">
      <c r="A16" s="113"/>
      <c r="B16" s="110"/>
      <c r="C16" s="110"/>
      <c r="D16" s="107"/>
      <c r="E16" s="107"/>
      <c r="F16" s="104"/>
    </row>
    <row r="17" spans="1:6" ht="23.45" customHeight="1">
      <c r="A17" s="114"/>
      <c r="B17" s="111"/>
      <c r="C17" s="111"/>
      <c r="D17" s="108"/>
      <c r="E17" s="108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4.25">
      <c r="A19" s="24" t="s">
        <v>31</v>
      </c>
      <c r="B19" s="25" t="s">
        <v>32</v>
      </c>
      <c r="C19" s="26" t="s">
        <v>33</v>
      </c>
      <c r="D19" s="27">
        <v>14260440.99</v>
      </c>
      <c r="E19" s="28">
        <v>8463009.1999999993</v>
      </c>
      <c r="F19" s="27">
        <f>IF(OR(D19="-", IF(E19="-", 0, E19)&gt;=IF(D19="-", 0, D19)), "-", IF(D19="-", 0, D19)-IF(E19="-", 0, E19))</f>
        <v>5797431.790000001</v>
      </c>
    </row>
    <row r="20" spans="1:6" ht="14.25">
      <c r="A20" s="29" t="s">
        <v>34</v>
      </c>
      <c r="B20" s="30"/>
      <c r="C20" s="31"/>
      <c r="D20" s="32"/>
      <c r="E20" s="32"/>
      <c r="F20" s="33"/>
    </row>
    <row r="21" spans="1:6" ht="14.25">
      <c r="A21" s="34" t="s">
        <v>35</v>
      </c>
      <c r="B21" s="35" t="s">
        <v>32</v>
      </c>
      <c r="C21" s="36" t="s">
        <v>36</v>
      </c>
      <c r="D21" s="37">
        <v>6527600</v>
      </c>
      <c r="E21" s="37">
        <v>4432137.55</v>
      </c>
      <c r="F21" s="38">
        <f t="shared" ref="F21:F52" si="0">IF(OR(D21="-", IF(E21="-", 0, E21)&gt;=IF(D21="-", 0, D21)), "-", IF(D21="-", 0, D21)-IF(E21="-", 0, E21))</f>
        <v>2095462.4500000002</v>
      </c>
    </row>
    <row r="22" spans="1:6" ht="14.25">
      <c r="A22" s="34" t="s">
        <v>37</v>
      </c>
      <c r="B22" s="35" t="s">
        <v>32</v>
      </c>
      <c r="C22" s="36" t="s">
        <v>38</v>
      </c>
      <c r="D22" s="37">
        <v>1785500</v>
      </c>
      <c r="E22" s="37">
        <v>853707.17</v>
      </c>
      <c r="F22" s="38">
        <f t="shared" si="0"/>
        <v>931792.83</v>
      </c>
    </row>
    <row r="23" spans="1:6" ht="14.25">
      <c r="A23" s="34" t="s">
        <v>39</v>
      </c>
      <c r="B23" s="35" t="s">
        <v>32</v>
      </c>
      <c r="C23" s="36" t="s">
        <v>40</v>
      </c>
      <c r="D23" s="37">
        <v>1785500</v>
      </c>
      <c r="E23" s="37">
        <v>853707.17</v>
      </c>
      <c r="F23" s="38">
        <f t="shared" si="0"/>
        <v>931792.83</v>
      </c>
    </row>
    <row r="24" spans="1:6" ht="84.6" customHeight="1">
      <c r="A24" s="39" t="s">
        <v>41</v>
      </c>
      <c r="B24" s="35" t="s">
        <v>32</v>
      </c>
      <c r="C24" s="36" t="s">
        <v>42</v>
      </c>
      <c r="D24" s="37">
        <v>1785500</v>
      </c>
      <c r="E24" s="37">
        <v>850698.65</v>
      </c>
      <c r="F24" s="38">
        <f t="shared" si="0"/>
        <v>934801.35</v>
      </c>
    </row>
    <row r="25" spans="1:6" ht="103.3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850682.62</v>
      </c>
      <c r="F25" s="38" t="str">
        <f t="shared" si="0"/>
        <v>-</v>
      </c>
    </row>
    <row r="26" spans="1:6" ht="103.3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16.03</v>
      </c>
      <c r="F26" s="38" t="str">
        <f t="shared" si="0"/>
        <v>-</v>
      </c>
    </row>
    <row r="27" spans="1:6" ht="65.849999999999994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3008.52</v>
      </c>
      <c r="F27" s="38" t="str">
        <f t="shared" si="0"/>
        <v>-</v>
      </c>
    </row>
    <row r="28" spans="1:6" ht="84.6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3008.52</v>
      </c>
      <c r="F28" s="38" t="str">
        <f t="shared" si="0"/>
        <v>-</v>
      </c>
    </row>
    <row r="29" spans="1:6" ht="14.25">
      <c r="A29" s="34" t="s">
        <v>52</v>
      </c>
      <c r="B29" s="35" t="s">
        <v>32</v>
      </c>
      <c r="C29" s="36" t="s">
        <v>53</v>
      </c>
      <c r="D29" s="37">
        <v>268600</v>
      </c>
      <c r="E29" s="37">
        <v>258046</v>
      </c>
      <c r="F29" s="38">
        <f t="shared" si="0"/>
        <v>10554</v>
      </c>
    </row>
    <row r="30" spans="1:6" ht="14.25">
      <c r="A30" s="34" t="s">
        <v>54</v>
      </c>
      <c r="B30" s="35" t="s">
        <v>32</v>
      </c>
      <c r="C30" s="36" t="s">
        <v>55</v>
      </c>
      <c r="D30" s="37">
        <v>268600</v>
      </c>
      <c r="E30" s="37">
        <v>258046</v>
      </c>
      <c r="F30" s="38">
        <f t="shared" si="0"/>
        <v>10554</v>
      </c>
    </row>
    <row r="31" spans="1:6" ht="14.25">
      <c r="A31" s="34" t="s">
        <v>54</v>
      </c>
      <c r="B31" s="35" t="s">
        <v>32</v>
      </c>
      <c r="C31" s="36" t="s">
        <v>56</v>
      </c>
      <c r="D31" s="37">
        <v>268600</v>
      </c>
      <c r="E31" s="37">
        <v>258046</v>
      </c>
      <c r="F31" s="38">
        <f t="shared" si="0"/>
        <v>10554</v>
      </c>
    </row>
    <row r="32" spans="1:6" ht="37.5" customHeight="1">
      <c r="A32" s="34" t="s">
        <v>57</v>
      </c>
      <c r="B32" s="35" t="s">
        <v>32</v>
      </c>
      <c r="C32" s="36" t="s">
        <v>58</v>
      </c>
      <c r="D32" s="37" t="s">
        <v>45</v>
      </c>
      <c r="E32" s="37">
        <v>258046</v>
      </c>
      <c r="F32" s="38" t="str">
        <f t="shared" si="0"/>
        <v>-</v>
      </c>
    </row>
    <row r="33" spans="1:6" ht="14.25">
      <c r="A33" s="34" t="s">
        <v>59</v>
      </c>
      <c r="B33" s="35" t="s">
        <v>32</v>
      </c>
      <c r="C33" s="36" t="s">
        <v>60</v>
      </c>
      <c r="D33" s="37">
        <v>4291200</v>
      </c>
      <c r="E33" s="37">
        <v>3150625.05</v>
      </c>
      <c r="F33" s="38">
        <f t="shared" si="0"/>
        <v>1140574.9500000002</v>
      </c>
    </row>
    <row r="34" spans="1:6" ht="14.25">
      <c r="A34" s="34" t="s">
        <v>61</v>
      </c>
      <c r="B34" s="35" t="s">
        <v>32</v>
      </c>
      <c r="C34" s="36" t="s">
        <v>62</v>
      </c>
      <c r="D34" s="37">
        <v>96200</v>
      </c>
      <c r="E34" s="37">
        <v>5803.84</v>
      </c>
      <c r="F34" s="38">
        <f t="shared" si="0"/>
        <v>90396.160000000003</v>
      </c>
    </row>
    <row r="35" spans="1:6" ht="28.15" customHeight="1">
      <c r="A35" s="34" t="s">
        <v>63</v>
      </c>
      <c r="B35" s="35" t="s">
        <v>32</v>
      </c>
      <c r="C35" s="36" t="s">
        <v>64</v>
      </c>
      <c r="D35" s="37">
        <v>96200</v>
      </c>
      <c r="E35" s="37">
        <v>5803.84</v>
      </c>
      <c r="F35" s="38">
        <f t="shared" si="0"/>
        <v>90396.160000000003</v>
      </c>
    </row>
    <row r="36" spans="1:6" ht="56.45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5803.84</v>
      </c>
      <c r="F36" s="38" t="str">
        <f t="shared" si="0"/>
        <v>-</v>
      </c>
    </row>
    <row r="37" spans="1:6" ht="14.25">
      <c r="A37" s="34" t="s">
        <v>67</v>
      </c>
      <c r="B37" s="35" t="s">
        <v>32</v>
      </c>
      <c r="C37" s="36" t="s">
        <v>68</v>
      </c>
      <c r="D37" s="37">
        <v>4195000</v>
      </c>
      <c r="E37" s="37">
        <v>3144821.21</v>
      </c>
      <c r="F37" s="38">
        <f t="shared" si="0"/>
        <v>1050178.79</v>
      </c>
    </row>
    <row r="38" spans="1:6" ht="14.25">
      <c r="A38" s="34" t="s">
        <v>69</v>
      </c>
      <c r="B38" s="35" t="s">
        <v>32</v>
      </c>
      <c r="C38" s="36" t="s">
        <v>70</v>
      </c>
      <c r="D38" s="37">
        <v>1737200</v>
      </c>
      <c r="E38" s="37">
        <v>3056880.6</v>
      </c>
      <c r="F38" s="38" t="str">
        <f t="shared" si="0"/>
        <v>-</v>
      </c>
    </row>
    <row r="39" spans="1:6" ht="28.15" customHeight="1">
      <c r="A39" s="34" t="s">
        <v>71</v>
      </c>
      <c r="B39" s="35" t="s">
        <v>32</v>
      </c>
      <c r="C39" s="36" t="s">
        <v>72</v>
      </c>
      <c r="D39" s="37">
        <v>1737200</v>
      </c>
      <c r="E39" s="37">
        <v>3056880.6</v>
      </c>
      <c r="F39" s="38" t="str">
        <f t="shared" si="0"/>
        <v>-</v>
      </c>
    </row>
    <row r="40" spans="1:6" ht="46.9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3056880.6</v>
      </c>
      <c r="F40" s="38" t="str">
        <f t="shared" si="0"/>
        <v>-</v>
      </c>
    </row>
    <row r="41" spans="1:6" ht="14.25">
      <c r="A41" s="34" t="s">
        <v>75</v>
      </c>
      <c r="B41" s="35" t="s">
        <v>32</v>
      </c>
      <c r="C41" s="36" t="s">
        <v>76</v>
      </c>
      <c r="D41" s="37">
        <v>2457800</v>
      </c>
      <c r="E41" s="37">
        <v>87940.61</v>
      </c>
      <c r="F41" s="38">
        <f t="shared" si="0"/>
        <v>2369859.39</v>
      </c>
    </row>
    <row r="42" spans="1:6" ht="28.15" customHeight="1">
      <c r="A42" s="34" t="s">
        <v>77</v>
      </c>
      <c r="B42" s="35" t="s">
        <v>32</v>
      </c>
      <c r="C42" s="36" t="s">
        <v>78</v>
      </c>
      <c r="D42" s="37">
        <v>2457800</v>
      </c>
      <c r="E42" s="37">
        <v>87940.61</v>
      </c>
      <c r="F42" s="38">
        <f t="shared" si="0"/>
        <v>2369859.39</v>
      </c>
    </row>
    <row r="43" spans="1:6" ht="46.9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87940.61</v>
      </c>
      <c r="F43" s="38" t="str">
        <f t="shared" si="0"/>
        <v>-</v>
      </c>
    </row>
    <row r="44" spans="1:6" ht="14.2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600</v>
      </c>
      <c r="F44" s="38" t="str">
        <f t="shared" si="0"/>
        <v>-</v>
      </c>
    </row>
    <row r="45" spans="1:6" ht="28.1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600</v>
      </c>
      <c r="F45" s="38" t="str">
        <f t="shared" si="0"/>
        <v>-</v>
      </c>
    </row>
    <row r="46" spans="1:6" ht="46.9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600</v>
      </c>
      <c r="F46" s="38" t="str">
        <f t="shared" si="0"/>
        <v>-</v>
      </c>
    </row>
    <row r="47" spans="1:6" ht="46.9" customHeight="1">
      <c r="A47" s="34" t="s">
        <v>85</v>
      </c>
      <c r="B47" s="35" t="s">
        <v>32</v>
      </c>
      <c r="C47" s="36" t="s">
        <v>87</v>
      </c>
      <c r="D47" s="37" t="s">
        <v>45</v>
      </c>
      <c r="E47" s="37">
        <v>600</v>
      </c>
      <c r="F47" s="38" t="str">
        <f t="shared" si="0"/>
        <v>-</v>
      </c>
    </row>
    <row r="48" spans="1:6" ht="28.15" customHeight="1">
      <c r="A48" s="34" t="s">
        <v>88</v>
      </c>
      <c r="B48" s="35" t="s">
        <v>32</v>
      </c>
      <c r="C48" s="36" t="s">
        <v>89</v>
      </c>
      <c r="D48" s="37">
        <v>47300</v>
      </c>
      <c r="E48" s="37">
        <v>31533.439999999999</v>
      </c>
      <c r="F48" s="38">
        <f t="shared" si="0"/>
        <v>15766.560000000001</v>
      </c>
    </row>
    <row r="49" spans="1:6" ht="65.849999999999994" customHeight="1">
      <c r="A49" s="39" t="s">
        <v>90</v>
      </c>
      <c r="B49" s="35" t="s">
        <v>32</v>
      </c>
      <c r="C49" s="36" t="s">
        <v>91</v>
      </c>
      <c r="D49" s="37">
        <v>47300</v>
      </c>
      <c r="E49" s="37">
        <v>31533.439999999999</v>
      </c>
      <c r="F49" s="38">
        <f t="shared" si="0"/>
        <v>15766.560000000001</v>
      </c>
    </row>
    <row r="50" spans="1:6" ht="65.849999999999994" customHeight="1">
      <c r="A50" s="39" t="s">
        <v>92</v>
      </c>
      <c r="B50" s="35" t="s">
        <v>32</v>
      </c>
      <c r="C50" s="36" t="s">
        <v>93</v>
      </c>
      <c r="D50" s="37">
        <v>47300</v>
      </c>
      <c r="E50" s="37">
        <v>31533.439999999999</v>
      </c>
      <c r="F50" s="38">
        <f t="shared" si="0"/>
        <v>15766.560000000001</v>
      </c>
    </row>
    <row r="51" spans="1:6" ht="46.9" customHeight="1">
      <c r="A51" s="34" t="s">
        <v>94</v>
      </c>
      <c r="B51" s="35" t="s">
        <v>32</v>
      </c>
      <c r="C51" s="36" t="s">
        <v>95</v>
      </c>
      <c r="D51" s="37">
        <v>47300</v>
      </c>
      <c r="E51" s="37">
        <v>31533.439999999999</v>
      </c>
      <c r="F51" s="38">
        <f t="shared" si="0"/>
        <v>15766.560000000001</v>
      </c>
    </row>
    <row r="52" spans="1:6" ht="18.75" customHeight="1">
      <c r="A52" s="34" t="s">
        <v>96</v>
      </c>
      <c r="B52" s="35" t="s">
        <v>32</v>
      </c>
      <c r="C52" s="36" t="s">
        <v>97</v>
      </c>
      <c r="D52" s="37">
        <v>135000</v>
      </c>
      <c r="E52" s="37">
        <v>137625.89000000001</v>
      </c>
      <c r="F52" s="38" t="str">
        <f t="shared" si="0"/>
        <v>-</v>
      </c>
    </row>
    <row r="53" spans="1:6" ht="14.25">
      <c r="A53" s="34" t="s">
        <v>98</v>
      </c>
      <c r="B53" s="35" t="s">
        <v>32</v>
      </c>
      <c r="C53" s="36" t="s">
        <v>99</v>
      </c>
      <c r="D53" s="37">
        <v>135000</v>
      </c>
      <c r="E53" s="37">
        <v>137625.89000000001</v>
      </c>
      <c r="F53" s="38" t="str">
        <f t="shared" ref="F53:F76" si="1">IF(OR(D53="-", IF(E53="-", 0, E53)&gt;=IF(D53="-", 0, D53)), "-", IF(D53="-", 0, D53)-IF(E53="-", 0, E53))</f>
        <v>-</v>
      </c>
    </row>
    <row r="54" spans="1:6" ht="14.25">
      <c r="A54" s="34" t="s">
        <v>100</v>
      </c>
      <c r="B54" s="35" t="s">
        <v>32</v>
      </c>
      <c r="C54" s="36" t="s">
        <v>101</v>
      </c>
      <c r="D54" s="37">
        <v>135000</v>
      </c>
      <c r="E54" s="37">
        <v>137625.89000000001</v>
      </c>
      <c r="F54" s="38" t="str">
        <f t="shared" si="1"/>
        <v>-</v>
      </c>
    </row>
    <row r="55" spans="1:6" ht="18.75" customHeight="1">
      <c r="A55" s="34" t="s">
        <v>102</v>
      </c>
      <c r="B55" s="35" t="s">
        <v>32</v>
      </c>
      <c r="C55" s="36" t="s">
        <v>103</v>
      </c>
      <c r="D55" s="37">
        <v>135000</v>
      </c>
      <c r="E55" s="37">
        <v>137625.89000000001</v>
      </c>
      <c r="F55" s="38" t="str">
        <f t="shared" si="1"/>
        <v>-</v>
      </c>
    </row>
    <row r="56" spans="1:6" ht="14.25">
      <c r="A56" s="34" t="s">
        <v>104</v>
      </c>
      <c r="B56" s="35" t="s">
        <v>32</v>
      </c>
      <c r="C56" s="36" t="s">
        <v>105</v>
      </c>
      <c r="D56" s="37">
        <v>7732840.9900000002</v>
      </c>
      <c r="E56" s="37">
        <v>4030871.65</v>
      </c>
      <c r="F56" s="38">
        <f t="shared" si="1"/>
        <v>3701969.3400000003</v>
      </c>
    </row>
    <row r="57" spans="1:6" ht="28.15" customHeight="1">
      <c r="A57" s="34" t="s">
        <v>106</v>
      </c>
      <c r="B57" s="35" t="s">
        <v>32</v>
      </c>
      <c r="C57" s="36" t="s">
        <v>107</v>
      </c>
      <c r="D57" s="37">
        <v>7713800</v>
      </c>
      <c r="E57" s="37">
        <v>4011830.66</v>
      </c>
      <c r="F57" s="38">
        <f t="shared" si="1"/>
        <v>3701969.34</v>
      </c>
    </row>
    <row r="58" spans="1:6" ht="18.75" customHeight="1">
      <c r="A58" s="34" t="s">
        <v>108</v>
      </c>
      <c r="B58" s="35" t="s">
        <v>32</v>
      </c>
      <c r="C58" s="36" t="s">
        <v>109</v>
      </c>
      <c r="D58" s="37">
        <v>4877300</v>
      </c>
      <c r="E58" s="37">
        <v>3398200</v>
      </c>
      <c r="F58" s="38">
        <f t="shared" si="1"/>
        <v>1479100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4399600</v>
      </c>
      <c r="E59" s="37">
        <v>3079800</v>
      </c>
      <c r="F59" s="38">
        <f t="shared" si="1"/>
        <v>1319800</v>
      </c>
    </row>
    <row r="60" spans="1:6" ht="28.15" customHeight="1">
      <c r="A60" s="34" t="s">
        <v>112</v>
      </c>
      <c r="B60" s="35" t="s">
        <v>32</v>
      </c>
      <c r="C60" s="36" t="s">
        <v>113</v>
      </c>
      <c r="D60" s="37">
        <v>4399600</v>
      </c>
      <c r="E60" s="37">
        <v>3079800</v>
      </c>
      <c r="F60" s="38">
        <f t="shared" si="1"/>
        <v>1319800</v>
      </c>
    </row>
    <row r="61" spans="1:6" ht="18.75" customHeight="1">
      <c r="A61" s="34" t="s">
        <v>114</v>
      </c>
      <c r="B61" s="35" t="s">
        <v>32</v>
      </c>
      <c r="C61" s="36" t="s">
        <v>115</v>
      </c>
      <c r="D61" s="37">
        <v>477700</v>
      </c>
      <c r="E61" s="37">
        <v>318400</v>
      </c>
      <c r="F61" s="38">
        <f t="shared" si="1"/>
        <v>159300</v>
      </c>
    </row>
    <row r="62" spans="1:6" ht="18.75" customHeight="1">
      <c r="A62" s="34" t="s">
        <v>116</v>
      </c>
      <c r="B62" s="35" t="s">
        <v>32</v>
      </c>
      <c r="C62" s="36" t="s">
        <v>117</v>
      </c>
      <c r="D62" s="37">
        <v>477700</v>
      </c>
      <c r="E62" s="37">
        <v>318400</v>
      </c>
      <c r="F62" s="38">
        <f t="shared" si="1"/>
        <v>159300</v>
      </c>
    </row>
    <row r="63" spans="1:6" ht="18.75" customHeight="1">
      <c r="A63" s="34" t="s">
        <v>118</v>
      </c>
      <c r="B63" s="35" t="s">
        <v>32</v>
      </c>
      <c r="C63" s="36" t="s">
        <v>119</v>
      </c>
      <c r="D63" s="37">
        <v>141200</v>
      </c>
      <c r="E63" s="37">
        <v>103120.63</v>
      </c>
      <c r="F63" s="38">
        <f t="shared" si="1"/>
        <v>38079.369999999995</v>
      </c>
    </row>
    <row r="64" spans="1:6" ht="28.15" customHeight="1">
      <c r="A64" s="34" t="s">
        <v>120</v>
      </c>
      <c r="B64" s="35" t="s">
        <v>32</v>
      </c>
      <c r="C64" s="36" t="s">
        <v>121</v>
      </c>
      <c r="D64" s="37">
        <v>200</v>
      </c>
      <c r="E64" s="37">
        <v>200</v>
      </c>
      <c r="F64" s="38" t="str">
        <f t="shared" si="1"/>
        <v>-</v>
      </c>
    </row>
    <row r="65" spans="1:6" ht="28.15" customHeight="1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28.15" customHeight="1">
      <c r="A66" s="34" t="s">
        <v>124</v>
      </c>
      <c r="B66" s="35" t="s">
        <v>32</v>
      </c>
      <c r="C66" s="36" t="s">
        <v>125</v>
      </c>
      <c r="D66" s="37">
        <v>141000</v>
      </c>
      <c r="E66" s="37">
        <v>102920.63</v>
      </c>
      <c r="F66" s="38">
        <f t="shared" si="1"/>
        <v>38079.369999999995</v>
      </c>
    </row>
    <row r="67" spans="1:6" ht="37.5" customHeight="1">
      <c r="A67" s="34" t="s">
        <v>126</v>
      </c>
      <c r="B67" s="35" t="s">
        <v>32</v>
      </c>
      <c r="C67" s="36" t="s">
        <v>127</v>
      </c>
      <c r="D67" s="37">
        <v>141000</v>
      </c>
      <c r="E67" s="37">
        <v>102920.63</v>
      </c>
      <c r="F67" s="38">
        <f t="shared" si="1"/>
        <v>38079.369999999995</v>
      </c>
    </row>
    <row r="68" spans="1:6" ht="14.25">
      <c r="A68" s="34" t="s">
        <v>128</v>
      </c>
      <c r="B68" s="35" t="s">
        <v>32</v>
      </c>
      <c r="C68" s="36" t="s">
        <v>129</v>
      </c>
      <c r="D68" s="37">
        <v>2695300</v>
      </c>
      <c r="E68" s="37">
        <v>510510.03</v>
      </c>
      <c r="F68" s="38">
        <f t="shared" si="1"/>
        <v>2184789.9699999997</v>
      </c>
    </row>
    <row r="69" spans="1:6" ht="37.5" customHeight="1">
      <c r="A69" s="34" t="s">
        <v>130</v>
      </c>
      <c r="B69" s="35" t="s">
        <v>32</v>
      </c>
      <c r="C69" s="36" t="s">
        <v>131</v>
      </c>
      <c r="D69" s="37">
        <v>771000</v>
      </c>
      <c r="E69" s="37">
        <v>510510.03</v>
      </c>
      <c r="F69" s="38">
        <f t="shared" si="1"/>
        <v>260489.96999999997</v>
      </c>
    </row>
    <row r="70" spans="1:6" ht="46.9" customHeight="1">
      <c r="A70" s="34" t="s">
        <v>132</v>
      </c>
      <c r="B70" s="35" t="s">
        <v>32</v>
      </c>
      <c r="C70" s="36" t="s">
        <v>133</v>
      </c>
      <c r="D70" s="37">
        <v>771000</v>
      </c>
      <c r="E70" s="37">
        <v>510510.03</v>
      </c>
      <c r="F70" s="38">
        <f t="shared" si="1"/>
        <v>260489.96999999997</v>
      </c>
    </row>
    <row r="71" spans="1:6" ht="18.75" customHeight="1">
      <c r="A71" s="34" t="s">
        <v>134</v>
      </c>
      <c r="B71" s="35" t="s">
        <v>32</v>
      </c>
      <c r="C71" s="36" t="s">
        <v>135</v>
      </c>
      <c r="D71" s="37">
        <v>1924300</v>
      </c>
      <c r="E71" s="37" t="s">
        <v>45</v>
      </c>
      <c r="F71" s="38">
        <f t="shared" si="1"/>
        <v>1924300</v>
      </c>
    </row>
    <row r="72" spans="1:6" ht="18.75" customHeight="1">
      <c r="A72" s="34" t="s">
        <v>136</v>
      </c>
      <c r="B72" s="35" t="s">
        <v>32</v>
      </c>
      <c r="C72" s="36" t="s">
        <v>137</v>
      </c>
      <c r="D72" s="37">
        <v>1924300</v>
      </c>
      <c r="E72" s="37" t="s">
        <v>45</v>
      </c>
      <c r="F72" s="38">
        <f t="shared" si="1"/>
        <v>1924300</v>
      </c>
    </row>
    <row r="73" spans="1:6" ht="46.9" customHeight="1">
      <c r="A73" s="34" t="s">
        <v>138</v>
      </c>
      <c r="B73" s="35" t="s">
        <v>32</v>
      </c>
      <c r="C73" s="36" t="s">
        <v>139</v>
      </c>
      <c r="D73" s="37">
        <v>19040.990000000002</v>
      </c>
      <c r="E73" s="37">
        <v>19040.990000000002</v>
      </c>
      <c r="F73" s="38" t="str">
        <f t="shared" si="1"/>
        <v>-</v>
      </c>
    </row>
    <row r="74" spans="1:6" ht="65.849999999999994" customHeight="1">
      <c r="A74" s="39" t="s">
        <v>140</v>
      </c>
      <c r="B74" s="35" t="s">
        <v>32</v>
      </c>
      <c r="C74" s="36" t="s">
        <v>141</v>
      </c>
      <c r="D74" s="37">
        <v>19040.990000000002</v>
      </c>
      <c r="E74" s="37">
        <v>19040.990000000002</v>
      </c>
      <c r="F74" s="38" t="str">
        <f t="shared" si="1"/>
        <v>-</v>
      </c>
    </row>
    <row r="75" spans="1:6" ht="56.45" customHeight="1">
      <c r="A75" s="39" t="s">
        <v>142</v>
      </c>
      <c r="B75" s="35" t="s">
        <v>32</v>
      </c>
      <c r="C75" s="36" t="s">
        <v>143</v>
      </c>
      <c r="D75" s="37">
        <v>19040.990000000002</v>
      </c>
      <c r="E75" s="37">
        <v>19040.990000000002</v>
      </c>
      <c r="F75" s="38" t="str">
        <f t="shared" si="1"/>
        <v>-</v>
      </c>
    </row>
    <row r="76" spans="1:6" ht="37.5" customHeight="1">
      <c r="A76" s="34" t="s">
        <v>144</v>
      </c>
      <c r="B76" s="35" t="s">
        <v>32</v>
      </c>
      <c r="C76" s="36" t="s">
        <v>145</v>
      </c>
      <c r="D76" s="37">
        <v>19040.990000000002</v>
      </c>
      <c r="E76" s="37">
        <v>19040.990000000002</v>
      </c>
      <c r="F76" s="38" t="str">
        <f t="shared" si="1"/>
        <v>-</v>
      </c>
    </row>
    <row r="77" spans="1:6" ht="14.25">
      <c r="A77" s="40"/>
      <c r="B77" s="41"/>
      <c r="C77" s="41"/>
      <c r="D77" s="42"/>
      <c r="E77" s="42"/>
      <c r="F77" s="42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40">
    <cfRule type="cellIs" priority="5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1 F23">
    <cfRule type="cellIs" priority="1" operator="equal">
      <formula>0</formula>
    </cfRule>
  </conditionalFormatting>
  <pageMargins left="0.39370077848434398" right="0.39370077848434398" top="0.78740155696868896" bottom="0.39370077848434398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workbookViewId="0"/>
  </sheetViews>
  <sheetFormatPr defaultColWidth="8.85546875" defaultRowHeight="12.75" customHeight="1"/>
  <cols>
    <col min="1" max="1" width="44.5703125" customWidth="1"/>
    <col min="2" max="2" width="4.140625" customWidth="1"/>
    <col min="3" max="3" width="39.7109375" customWidth="1"/>
    <col min="4" max="4" width="18.42578125" customWidth="1"/>
    <col min="5" max="6" width="18.28515625" customWidth="1"/>
  </cols>
  <sheetData>
    <row r="2" spans="1:6" ht="15" customHeight="1">
      <c r="A2" s="95" t="s">
        <v>146</v>
      </c>
      <c r="B2" s="95"/>
      <c r="C2" s="95"/>
      <c r="D2" s="95"/>
      <c r="E2" s="1"/>
      <c r="F2" s="14" t="s">
        <v>147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20" t="s">
        <v>22</v>
      </c>
      <c r="B4" s="109" t="s">
        <v>23</v>
      </c>
      <c r="C4" s="117" t="s">
        <v>148</v>
      </c>
      <c r="D4" s="106" t="s">
        <v>25</v>
      </c>
      <c r="E4" s="123" t="s">
        <v>26</v>
      </c>
      <c r="F4" s="115" t="s">
        <v>27</v>
      </c>
    </row>
    <row r="5" spans="1:6" ht="5.45" customHeight="1">
      <c r="A5" s="121"/>
      <c r="B5" s="110"/>
      <c r="C5" s="118"/>
      <c r="D5" s="107"/>
      <c r="E5" s="124"/>
      <c r="F5" s="104"/>
    </row>
    <row r="6" spans="1:6" ht="9.6" customHeight="1">
      <c r="A6" s="121"/>
      <c r="B6" s="110"/>
      <c r="C6" s="118"/>
      <c r="D6" s="107"/>
      <c r="E6" s="124"/>
      <c r="F6" s="104"/>
    </row>
    <row r="7" spans="1:6" ht="6" customHeight="1">
      <c r="A7" s="121"/>
      <c r="B7" s="110"/>
      <c r="C7" s="118"/>
      <c r="D7" s="107"/>
      <c r="E7" s="124"/>
      <c r="F7" s="104"/>
    </row>
    <row r="8" spans="1:6" ht="6.6" customHeight="1">
      <c r="A8" s="121"/>
      <c r="B8" s="110"/>
      <c r="C8" s="118"/>
      <c r="D8" s="107"/>
      <c r="E8" s="124"/>
      <c r="F8" s="104"/>
    </row>
    <row r="9" spans="1:6" ht="10.9" customHeight="1">
      <c r="A9" s="121"/>
      <c r="B9" s="110"/>
      <c r="C9" s="119"/>
      <c r="D9" s="107"/>
      <c r="E9" s="125"/>
      <c r="F9" s="116"/>
    </row>
    <row r="10" spans="1:6" ht="4.1500000000000004" hidden="1" customHeight="1">
      <c r="A10" s="121"/>
      <c r="B10" s="110"/>
      <c r="C10" s="44"/>
      <c r="D10" s="107"/>
      <c r="E10" s="45"/>
      <c r="F10" s="46"/>
    </row>
    <row r="11" spans="1:6" ht="13.15" hidden="1" customHeight="1">
      <c r="A11" s="122"/>
      <c r="B11" s="111"/>
      <c r="C11" s="47"/>
      <c r="D11" s="10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4.25">
      <c r="A13" s="51" t="s">
        <v>149</v>
      </c>
      <c r="B13" s="52" t="s">
        <v>150</v>
      </c>
      <c r="C13" s="53" t="s">
        <v>151</v>
      </c>
      <c r="D13" s="54">
        <v>16252760.99</v>
      </c>
      <c r="E13" s="55">
        <v>8446818.0299999993</v>
      </c>
      <c r="F13" s="56">
        <f>IF(OR(D13="-", IF(E13="-", 0, E13)&gt;=IF(D13="-", 0, D13)), "-", IF(D13="-", 0, D13)-IF(E13="-", 0, E13))</f>
        <v>7805942.9600000009</v>
      </c>
    </row>
    <row r="14" spans="1:6" ht="14.25">
      <c r="A14" s="57" t="s">
        <v>34</v>
      </c>
      <c r="B14" s="58"/>
      <c r="C14" s="59"/>
      <c r="D14" s="60"/>
      <c r="E14" s="61"/>
      <c r="F14" s="62"/>
    </row>
    <row r="15" spans="1:6" ht="18.75" customHeight="1">
      <c r="A15" s="51" t="s">
        <v>152</v>
      </c>
      <c r="B15" s="52" t="s">
        <v>150</v>
      </c>
      <c r="C15" s="53" t="s">
        <v>153</v>
      </c>
      <c r="D15" s="54">
        <v>16252760.99</v>
      </c>
      <c r="E15" s="55">
        <v>8446818.0299999993</v>
      </c>
      <c r="F15" s="56">
        <f t="shared" ref="F15:F46" si="0">IF(OR(D15="-", IF(E15="-", 0, E15)&gt;=IF(D15="-", 0, D15)), "-", IF(D15="-", 0, D15)-IF(E15="-", 0, E15))</f>
        <v>7805942.9600000009</v>
      </c>
    </row>
    <row r="16" spans="1:6" ht="14.25">
      <c r="A16" s="24" t="s">
        <v>154</v>
      </c>
      <c r="B16" s="63" t="s">
        <v>150</v>
      </c>
      <c r="C16" s="26" t="s">
        <v>155</v>
      </c>
      <c r="D16" s="27">
        <v>8543840.9900000002</v>
      </c>
      <c r="E16" s="64">
        <v>4833463.21</v>
      </c>
      <c r="F16" s="65">
        <f t="shared" si="0"/>
        <v>3710377.7800000003</v>
      </c>
    </row>
    <row r="17" spans="1:6" ht="37.5" customHeight="1">
      <c r="A17" s="24" t="s">
        <v>156</v>
      </c>
      <c r="B17" s="63" t="s">
        <v>150</v>
      </c>
      <c r="C17" s="26" t="s">
        <v>157</v>
      </c>
      <c r="D17" s="27">
        <v>8410540.9900000002</v>
      </c>
      <c r="E17" s="64">
        <v>4722100.21</v>
      </c>
      <c r="F17" s="65">
        <f t="shared" si="0"/>
        <v>3688440.7800000003</v>
      </c>
    </row>
    <row r="18" spans="1:6" ht="46.9" customHeight="1">
      <c r="A18" s="24" t="s">
        <v>158</v>
      </c>
      <c r="B18" s="63" t="s">
        <v>150</v>
      </c>
      <c r="C18" s="26" t="s">
        <v>159</v>
      </c>
      <c r="D18" s="27">
        <v>122700</v>
      </c>
      <c r="E18" s="64">
        <v>71568</v>
      </c>
      <c r="F18" s="65">
        <f t="shared" si="0"/>
        <v>51132</v>
      </c>
    </row>
    <row r="19" spans="1:6" ht="46.9" customHeight="1">
      <c r="A19" s="24" t="s">
        <v>160</v>
      </c>
      <c r="B19" s="63" t="s">
        <v>150</v>
      </c>
      <c r="C19" s="26" t="s">
        <v>161</v>
      </c>
      <c r="D19" s="27">
        <v>122700</v>
      </c>
      <c r="E19" s="64">
        <v>71568</v>
      </c>
      <c r="F19" s="65">
        <f t="shared" si="0"/>
        <v>51132</v>
      </c>
    </row>
    <row r="20" spans="1:6" ht="65.849999999999994" customHeight="1">
      <c r="A20" s="66" t="s">
        <v>162</v>
      </c>
      <c r="B20" s="63" t="s">
        <v>150</v>
      </c>
      <c r="C20" s="26" t="s">
        <v>163</v>
      </c>
      <c r="D20" s="27">
        <v>122700</v>
      </c>
      <c r="E20" s="64">
        <v>71568</v>
      </c>
      <c r="F20" s="65">
        <f t="shared" si="0"/>
        <v>51132</v>
      </c>
    </row>
    <row r="21" spans="1:6" ht="18.75" customHeight="1">
      <c r="A21" s="24" t="s">
        <v>164</v>
      </c>
      <c r="B21" s="63" t="s">
        <v>150</v>
      </c>
      <c r="C21" s="26" t="s">
        <v>165</v>
      </c>
      <c r="D21" s="27">
        <v>122700</v>
      </c>
      <c r="E21" s="64">
        <v>71568</v>
      </c>
      <c r="F21" s="65">
        <f t="shared" si="0"/>
        <v>51132</v>
      </c>
    </row>
    <row r="22" spans="1:6" ht="18.75" customHeight="1">
      <c r="A22" s="24" t="s">
        <v>166</v>
      </c>
      <c r="B22" s="63" t="s">
        <v>150</v>
      </c>
      <c r="C22" s="26" t="s">
        <v>167</v>
      </c>
      <c r="D22" s="27">
        <v>122700</v>
      </c>
      <c r="E22" s="64">
        <v>71568</v>
      </c>
      <c r="F22" s="65">
        <f t="shared" si="0"/>
        <v>51132</v>
      </c>
    </row>
    <row r="23" spans="1:6" ht="14.25">
      <c r="A23" s="24" t="s">
        <v>168</v>
      </c>
      <c r="B23" s="63" t="s">
        <v>150</v>
      </c>
      <c r="C23" s="26" t="s">
        <v>169</v>
      </c>
      <c r="D23" s="27">
        <v>122700</v>
      </c>
      <c r="E23" s="64">
        <v>71568</v>
      </c>
      <c r="F23" s="65">
        <f t="shared" si="0"/>
        <v>51132</v>
      </c>
    </row>
    <row r="24" spans="1:6" ht="37.5" customHeight="1">
      <c r="A24" s="24" t="s">
        <v>170</v>
      </c>
      <c r="B24" s="63" t="s">
        <v>150</v>
      </c>
      <c r="C24" s="26" t="s">
        <v>171</v>
      </c>
      <c r="D24" s="27">
        <v>164000</v>
      </c>
      <c r="E24" s="64">
        <v>123000</v>
      </c>
      <c r="F24" s="65">
        <f t="shared" si="0"/>
        <v>41000</v>
      </c>
    </row>
    <row r="25" spans="1:6" ht="46.9" customHeight="1">
      <c r="A25" s="24" t="s">
        <v>172</v>
      </c>
      <c r="B25" s="63" t="s">
        <v>150</v>
      </c>
      <c r="C25" s="26" t="s">
        <v>173</v>
      </c>
      <c r="D25" s="27">
        <v>164000</v>
      </c>
      <c r="E25" s="64">
        <v>123000</v>
      </c>
      <c r="F25" s="65">
        <f t="shared" si="0"/>
        <v>41000</v>
      </c>
    </row>
    <row r="26" spans="1:6" ht="93.95" customHeight="1">
      <c r="A26" s="66" t="s">
        <v>174</v>
      </c>
      <c r="B26" s="63" t="s">
        <v>150</v>
      </c>
      <c r="C26" s="26" t="s">
        <v>175</v>
      </c>
      <c r="D26" s="27">
        <v>164000</v>
      </c>
      <c r="E26" s="64">
        <v>123000</v>
      </c>
      <c r="F26" s="65">
        <f t="shared" si="0"/>
        <v>41000</v>
      </c>
    </row>
    <row r="27" spans="1:6" ht="14.25">
      <c r="A27" s="24" t="s">
        <v>176</v>
      </c>
      <c r="B27" s="63" t="s">
        <v>150</v>
      </c>
      <c r="C27" s="26" t="s">
        <v>177</v>
      </c>
      <c r="D27" s="27">
        <v>164000</v>
      </c>
      <c r="E27" s="64">
        <v>123000</v>
      </c>
      <c r="F27" s="65">
        <f t="shared" si="0"/>
        <v>41000</v>
      </c>
    </row>
    <row r="28" spans="1:6" ht="14.25">
      <c r="A28" s="24" t="s">
        <v>128</v>
      </c>
      <c r="B28" s="63" t="s">
        <v>150</v>
      </c>
      <c r="C28" s="26" t="s">
        <v>178</v>
      </c>
      <c r="D28" s="27">
        <v>164000</v>
      </c>
      <c r="E28" s="64">
        <v>123000</v>
      </c>
      <c r="F28" s="65">
        <f t="shared" si="0"/>
        <v>41000</v>
      </c>
    </row>
    <row r="29" spans="1:6" ht="18.75" customHeight="1">
      <c r="A29" s="24" t="s">
        <v>179</v>
      </c>
      <c r="B29" s="63" t="s">
        <v>150</v>
      </c>
      <c r="C29" s="26" t="s">
        <v>180</v>
      </c>
      <c r="D29" s="27">
        <v>200</v>
      </c>
      <c r="E29" s="64">
        <v>200</v>
      </c>
      <c r="F29" s="65" t="str">
        <f t="shared" si="0"/>
        <v>-</v>
      </c>
    </row>
    <row r="30" spans="1:6" ht="14.25">
      <c r="A30" s="24" t="s">
        <v>181</v>
      </c>
      <c r="B30" s="63" t="s">
        <v>150</v>
      </c>
      <c r="C30" s="26" t="s">
        <v>182</v>
      </c>
      <c r="D30" s="27">
        <v>200</v>
      </c>
      <c r="E30" s="64">
        <v>200</v>
      </c>
      <c r="F30" s="65" t="str">
        <f t="shared" si="0"/>
        <v>-</v>
      </c>
    </row>
    <row r="31" spans="1:6" ht="84.6" customHeight="1">
      <c r="A31" s="66" t="s">
        <v>183</v>
      </c>
      <c r="B31" s="63" t="s">
        <v>150</v>
      </c>
      <c r="C31" s="26" t="s">
        <v>184</v>
      </c>
      <c r="D31" s="27">
        <v>200</v>
      </c>
      <c r="E31" s="64">
        <v>200</v>
      </c>
      <c r="F31" s="65" t="str">
        <f t="shared" si="0"/>
        <v>-</v>
      </c>
    </row>
    <row r="32" spans="1:6" ht="18.75" customHeight="1">
      <c r="A32" s="24" t="s">
        <v>164</v>
      </c>
      <c r="B32" s="63" t="s">
        <v>150</v>
      </c>
      <c r="C32" s="26" t="s">
        <v>185</v>
      </c>
      <c r="D32" s="27">
        <v>200</v>
      </c>
      <c r="E32" s="64">
        <v>200</v>
      </c>
      <c r="F32" s="65" t="str">
        <f t="shared" si="0"/>
        <v>-</v>
      </c>
    </row>
    <row r="33" spans="1:6" ht="18.75" customHeight="1">
      <c r="A33" s="24" t="s">
        <v>166</v>
      </c>
      <c r="B33" s="63" t="s">
        <v>150</v>
      </c>
      <c r="C33" s="26" t="s">
        <v>186</v>
      </c>
      <c r="D33" s="27">
        <v>200</v>
      </c>
      <c r="E33" s="64">
        <v>200</v>
      </c>
      <c r="F33" s="65" t="str">
        <f t="shared" si="0"/>
        <v>-</v>
      </c>
    </row>
    <row r="34" spans="1:6" ht="14.25">
      <c r="A34" s="24" t="s">
        <v>168</v>
      </c>
      <c r="B34" s="63" t="s">
        <v>150</v>
      </c>
      <c r="C34" s="26" t="s">
        <v>187</v>
      </c>
      <c r="D34" s="27">
        <v>200</v>
      </c>
      <c r="E34" s="64">
        <v>200</v>
      </c>
      <c r="F34" s="65" t="str">
        <f t="shared" si="0"/>
        <v>-</v>
      </c>
    </row>
    <row r="35" spans="1:6" ht="46.9" customHeight="1">
      <c r="A35" s="24" t="s">
        <v>188</v>
      </c>
      <c r="B35" s="63" t="s">
        <v>150</v>
      </c>
      <c r="C35" s="26" t="s">
        <v>189</v>
      </c>
      <c r="D35" s="27">
        <v>8123640.9900000002</v>
      </c>
      <c r="E35" s="64">
        <v>4527332.21</v>
      </c>
      <c r="F35" s="65">
        <f t="shared" si="0"/>
        <v>3596308.7800000003</v>
      </c>
    </row>
    <row r="36" spans="1:6" ht="14.25">
      <c r="A36" s="24" t="s">
        <v>190</v>
      </c>
      <c r="B36" s="63" t="s">
        <v>150</v>
      </c>
      <c r="C36" s="26" t="s">
        <v>191</v>
      </c>
      <c r="D36" s="27">
        <v>8123640.9900000002</v>
      </c>
      <c r="E36" s="64">
        <v>4527332.21</v>
      </c>
      <c r="F36" s="65">
        <f t="shared" si="0"/>
        <v>3596308.7800000003</v>
      </c>
    </row>
    <row r="37" spans="1:6" ht="65.849999999999994" customHeight="1">
      <c r="A37" s="66" t="s">
        <v>192</v>
      </c>
      <c r="B37" s="63" t="s">
        <v>150</v>
      </c>
      <c r="C37" s="26" t="s">
        <v>193</v>
      </c>
      <c r="D37" s="27">
        <v>6694400</v>
      </c>
      <c r="E37" s="64">
        <v>3801693.59</v>
      </c>
      <c r="F37" s="65">
        <f t="shared" si="0"/>
        <v>2892706.41</v>
      </c>
    </row>
    <row r="38" spans="1:6" ht="46.9" customHeight="1">
      <c r="A38" s="24" t="s">
        <v>194</v>
      </c>
      <c r="B38" s="63" t="s">
        <v>150</v>
      </c>
      <c r="C38" s="26" t="s">
        <v>195</v>
      </c>
      <c r="D38" s="27">
        <v>6694400</v>
      </c>
      <c r="E38" s="64">
        <v>3801693.59</v>
      </c>
      <c r="F38" s="65">
        <f t="shared" si="0"/>
        <v>2892706.41</v>
      </c>
    </row>
    <row r="39" spans="1:6" ht="18.75" customHeight="1">
      <c r="A39" s="24" t="s">
        <v>196</v>
      </c>
      <c r="B39" s="63" t="s">
        <v>150</v>
      </c>
      <c r="C39" s="26" t="s">
        <v>197</v>
      </c>
      <c r="D39" s="27">
        <v>6694400</v>
      </c>
      <c r="E39" s="64">
        <v>3801693.59</v>
      </c>
      <c r="F39" s="65">
        <f t="shared" si="0"/>
        <v>2892706.41</v>
      </c>
    </row>
    <row r="40" spans="1:6" ht="18.75" customHeight="1">
      <c r="A40" s="24" t="s">
        <v>198</v>
      </c>
      <c r="B40" s="63" t="s">
        <v>150</v>
      </c>
      <c r="C40" s="26" t="s">
        <v>199</v>
      </c>
      <c r="D40" s="27">
        <v>5141600</v>
      </c>
      <c r="E40" s="64">
        <v>2985945.93</v>
      </c>
      <c r="F40" s="65">
        <f t="shared" si="0"/>
        <v>2155654.0699999998</v>
      </c>
    </row>
    <row r="41" spans="1:6" ht="28.15" customHeight="1">
      <c r="A41" s="24" t="s">
        <v>200</v>
      </c>
      <c r="B41" s="63" t="s">
        <v>150</v>
      </c>
      <c r="C41" s="26" t="s">
        <v>201</v>
      </c>
      <c r="D41" s="27">
        <v>1552800</v>
      </c>
      <c r="E41" s="64">
        <v>815747.66</v>
      </c>
      <c r="F41" s="65">
        <f t="shared" si="0"/>
        <v>737052.34</v>
      </c>
    </row>
    <row r="42" spans="1:6" ht="65.849999999999994" customHeight="1">
      <c r="A42" s="66" t="s">
        <v>202</v>
      </c>
      <c r="B42" s="63" t="s">
        <v>150</v>
      </c>
      <c r="C42" s="26" t="s">
        <v>203</v>
      </c>
      <c r="D42" s="27">
        <v>1429240.99</v>
      </c>
      <c r="E42" s="64">
        <v>725638.62</v>
      </c>
      <c r="F42" s="65">
        <f t="shared" si="0"/>
        <v>703602.37</v>
      </c>
    </row>
    <row r="43" spans="1:6" ht="46.9" customHeight="1">
      <c r="A43" s="24" t="s">
        <v>194</v>
      </c>
      <c r="B43" s="63" t="s">
        <v>150</v>
      </c>
      <c r="C43" s="26" t="s">
        <v>204</v>
      </c>
      <c r="D43" s="27">
        <v>322100</v>
      </c>
      <c r="E43" s="64">
        <v>129001.60000000001</v>
      </c>
      <c r="F43" s="65">
        <f t="shared" si="0"/>
        <v>193098.4</v>
      </c>
    </row>
    <row r="44" spans="1:6" ht="18.75" customHeight="1">
      <c r="A44" s="24" t="s">
        <v>196</v>
      </c>
      <c r="B44" s="63" t="s">
        <v>150</v>
      </c>
      <c r="C44" s="26" t="s">
        <v>205</v>
      </c>
      <c r="D44" s="27">
        <v>322100</v>
      </c>
      <c r="E44" s="64">
        <v>129001.60000000001</v>
      </c>
      <c r="F44" s="65">
        <f t="shared" si="0"/>
        <v>193098.4</v>
      </c>
    </row>
    <row r="45" spans="1:6" ht="28.15" customHeight="1">
      <c r="A45" s="24" t="s">
        <v>206</v>
      </c>
      <c r="B45" s="63" t="s">
        <v>150</v>
      </c>
      <c r="C45" s="26" t="s">
        <v>207</v>
      </c>
      <c r="D45" s="27">
        <v>322100</v>
      </c>
      <c r="E45" s="64">
        <v>129001.60000000001</v>
      </c>
      <c r="F45" s="65">
        <f t="shared" si="0"/>
        <v>193098.4</v>
      </c>
    </row>
    <row r="46" spans="1:6" ht="18.75" customHeight="1">
      <c r="A46" s="24" t="s">
        <v>164</v>
      </c>
      <c r="B46" s="63" t="s">
        <v>150</v>
      </c>
      <c r="C46" s="26" t="s">
        <v>208</v>
      </c>
      <c r="D46" s="27">
        <v>1057140.99</v>
      </c>
      <c r="E46" s="64">
        <v>586166.36</v>
      </c>
      <c r="F46" s="65">
        <f t="shared" si="0"/>
        <v>470974.63</v>
      </c>
    </row>
    <row r="47" spans="1:6" ht="18.75" customHeight="1">
      <c r="A47" s="24" t="s">
        <v>166</v>
      </c>
      <c r="B47" s="63" t="s">
        <v>150</v>
      </c>
      <c r="C47" s="26" t="s">
        <v>209</v>
      </c>
      <c r="D47" s="27">
        <v>1057140.99</v>
      </c>
      <c r="E47" s="64">
        <v>586166.36</v>
      </c>
      <c r="F47" s="65">
        <f t="shared" ref="F47:F78" si="1">IF(OR(D47="-", IF(E47="-", 0, E47)&gt;=IF(D47="-", 0, D47)), "-", IF(D47="-", 0, D47)-IF(E47="-", 0, E47))</f>
        <v>470974.63</v>
      </c>
    </row>
    <row r="48" spans="1:6" ht="14.25">
      <c r="A48" s="24" t="s">
        <v>168</v>
      </c>
      <c r="B48" s="63" t="s">
        <v>150</v>
      </c>
      <c r="C48" s="26" t="s">
        <v>210</v>
      </c>
      <c r="D48" s="27">
        <v>738740.99</v>
      </c>
      <c r="E48" s="64">
        <v>476917.48</v>
      </c>
      <c r="F48" s="65">
        <f t="shared" si="1"/>
        <v>261823.51</v>
      </c>
    </row>
    <row r="49" spans="1:6" ht="14.25">
      <c r="A49" s="24" t="s">
        <v>211</v>
      </c>
      <c r="B49" s="63" t="s">
        <v>150</v>
      </c>
      <c r="C49" s="26" t="s">
        <v>212</v>
      </c>
      <c r="D49" s="27">
        <v>318400</v>
      </c>
      <c r="E49" s="64">
        <v>109248.88</v>
      </c>
      <c r="F49" s="65">
        <f t="shared" si="1"/>
        <v>209151.12</v>
      </c>
    </row>
    <row r="50" spans="1:6" ht="14.25">
      <c r="A50" s="24" t="s">
        <v>213</v>
      </c>
      <c r="B50" s="63" t="s">
        <v>150</v>
      </c>
      <c r="C50" s="26" t="s">
        <v>214</v>
      </c>
      <c r="D50" s="27">
        <v>50000</v>
      </c>
      <c r="E50" s="64">
        <v>10470.66</v>
      </c>
      <c r="F50" s="65">
        <f t="shared" si="1"/>
        <v>39529.339999999997</v>
      </c>
    </row>
    <row r="51" spans="1:6" ht="14.25">
      <c r="A51" s="24" t="s">
        <v>215</v>
      </c>
      <c r="B51" s="63" t="s">
        <v>150</v>
      </c>
      <c r="C51" s="26" t="s">
        <v>216</v>
      </c>
      <c r="D51" s="27">
        <v>50000</v>
      </c>
      <c r="E51" s="64">
        <v>10470.66</v>
      </c>
      <c r="F51" s="65">
        <f t="shared" si="1"/>
        <v>39529.339999999997</v>
      </c>
    </row>
    <row r="52" spans="1:6" ht="18.75" customHeight="1">
      <c r="A52" s="24" t="s">
        <v>217</v>
      </c>
      <c r="B52" s="63" t="s">
        <v>150</v>
      </c>
      <c r="C52" s="26" t="s">
        <v>218</v>
      </c>
      <c r="D52" s="27">
        <v>30000</v>
      </c>
      <c r="E52" s="64">
        <v>2777.16</v>
      </c>
      <c r="F52" s="65">
        <f t="shared" si="1"/>
        <v>27222.84</v>
      </c>
    </row>
    <row r="53" spans="1:6" ht="14.25">
      <c r="A53" s="24" t="s">
        <v>219</v>
      </c>
      <c r="B53" s="63" t="s">
        <v>150</v>
      </c>
      <c r="C53" s="26" t="s">
        <v>220</v>
      </c>
      <c r="D53" s="27">
        <v>20000</v>
      </c>
      <c r="E53" s="64">
        <v>7693.5</v>
      </c>
      <c r="F53" s="65">
        <f t="shared" si="1"/>
        <v>12306.5</v>
      </c>
    </row>
    <row r="54" spans="1:6" ht="14.25">
      <c r="A54" s="24" t="s">
        <v>221</v>
      </c>
      <c r="B54" s="63" t="s">
        <v>150</v>
      </c>
      <c r="C54" s="26" t="s">
        <v>222</v>
      </c>
      <c r="D54" s="27">
        <v>133300</v>
      </c>
      <c r="E54" s="64">
        <v>111363</v>
      </c>
      <c r="F54" s="65">
        <f t="shared" si="1"/>
        <v>21937</v>
      </c>
    </row>
    <row r="55" spans="1:6" ht="28.15" customHeight="1">
      <c r="A55" s="24" t="s">
        <v>223</v>
      </c>
      <c r="B55" s="63" t="s">
        <v>150</v>
      </c>
      <c r="C55" s="26" t="s">
        <v>224</v>
      </c>
      <c r="D55" s="27">
        <v>69900</v>
      </c>
      <c r="E55" s="64">
        <v>48500</v>
      </c>
      <c r="F55" s="65">
        <f t="shared" si="1"/>
        <v>21400</v>
      </c>
    </row>
    <row r="56" spans="1:6" ht="46.9" customHeight="1">
      <c r="A56" s="24" t="s">
        <v>225</v>
      </c>
      <c r="B56" s="63" t="s">
        <v>150</v>
      </c>
      <c r="C56" s="26" t="s">
        <v>226</v>
      </c>
      <c r="D56" s="27">
        <v>69900</v>
      </c>
      <c r="E56" s="64">
        <v>48500</v>
      </c>
      <c r="F56" s="65">
        <f t="shared" si="1"/>
        <v>21400</v>
      </c>
    </row>
    <row r="57" spans="1:6" ht="65.849999999999994" customHeight="1">
      <c r="A57" s="66" t="s">
        <v>227</v>
      </c>
      <c r="B57" s="63" t="s">
        <v>150</v>
      </c>
      <c r="C57" s="26" t="s">
        <v>228</v>
      </c>
      <c r="D57" s="27">
        <v>18000</v>
      </c>
      <c r="E57" s="64">
        <v>10500</v>
      </c>
      <c r="F57" s="65">
        <f t="shared" si="1"/>
        <v>7500</v>
      </c>
    </row>
    <row r="58" spans="1:6" ht="18.75" customHeight="1">
      <c r="A58" s="24" t="s">
        <v>164</v>
      </c>
      <c r="B58" s="63" t="s">
        <v>150</v>
      </c>
      <c r="C58" s="26" t="s">
        <v>229</v>
      </c>
      <c r="D58" s="27">
        <v>18000</v>
      </c>
      <c r="E58" s="64">
        <v>10500</v>
      </c>
      <c r="F58" s="65">
        <f t="shared" si="1"/>
        <v>7500</v>
      </c>
    </row>
    <row r="59" spans="1:6" ht="18.75" customHeight="1">
      <c r="A59" s="24" t="s">
        <v>166</v>
      </c>
      <c r="B59" s="63" t="s">
        <v>150</v>
      </c>
      <c r="C59" s="26" t="s">
        <v>230</v>
      </c>
      <c r="D59" s="27">
        <v>18000</v>
      </c>
      <c r="E59" s="64">
        <v>10500</v>
      </c>
      <c r="F59" s="65">
        <f t="shared" si="1"/>
        <v>7500</v>
      </c>
    </row>
    <row r="60" spans="1:6" ht="14.25">
      <c r="A60" s="24" t="s">
        <v>168</v>
      </c>
      <c r="B60" s="63" t="s">
        <v>150</v>
      </c>
      <c r="C60" s="26" t="s">
        <v>231</v>
      </c>
      <c r="D60" s="27">
        <v>18000</v>
      </c>
      <c r="E60" s="64">
        <v>10500</v>
      </c>
      <c r="F60" s="65">
        <f t="shared" si="1"/>
        <v>7500</v>
      </c>
    </row>
    <row r="61" spans="1:6" ht="56.45" customHeight="1">
      <c r="A61" s="66" t="s">
        <v>232</v>
      </c>
      <c r="B61" s="63" t="s">
        <v>150</v>
      </c>
      <c r="C61" s="26" t="s">
        <v>233</v>
      </c>
      <c r="D61" s="27">
        <v>38000</v>
      </c>
      <c r="E61" s="64">
        <v>38000</v>
      </c>
      <c r="F61" s="65" t="str">
        <f t="shared" si="1"/>
        <v>-</v>
      </c>
    </row>
    <row r="62" spans="1:6" ht="18.75" customHeight="1">
      <c r="A62" s="24" t="s">
        <v>164</v>
      </c>
      <c r="B62" s="63" t="s">
        <v>150</v>
      </c>
      <c r="C62" s="26" t="s">
        <v>234</v>
      </c>
      <c r="D62" s="27">
        <v>38000</v>
      </c>
      <c r="E62" s="64">
        <v>38000</v>
      </c>
      <c r="F62" s="65" t="str">
        <f t="shared" si="1"/>
        <v>-</v>
      </c>
    </row>
    <row r="63" spans="1:6" ht="18.75" customHeight="1">
      <c r="A63" s="24" t="s">
        <v>166</v>
      </c>
      <c r="B63" s="63" t="s">
        <v>150</v>
      </c>
      <c r="C63" s="26" t="s">
        <v>235</v>
      </c>
      <c r="D63" s="27">
        <v>38000</v>
      </c>
      <c r="E63" s="64">
        <v>38000</v>
      </c>
      <c r="F63" s="65" t="str">
        <f t="shared" si="1"/>
        <v>-</v>
      </c>
    </row>
    <row r="64" spans="1:6" ht="14.25">
      <c r="A64" s="24" t="s">
        <v>168</v>
      </c>
      <c r="B64" s="63" t="s">
        <v>150</v>
      </c>
      <c r="C64" s="26" t="s">
        <v>236</v>
      </c>
      <c r="D64" s="27">
        <v>38000</v>
      </c>
      <c r="E64" s="64">
        <v>38000</v>
      </c>
      <c r="F64" s="65" t="str">
        <f t="shared" si="1"/>
        <v>-</v>
      </c>
    </row>
    <row r="65" spans="1:6" ht="56.45" customHeight="1">
      <c r="A65" s="24" t="s">
        <v>237</v>
      </c>
      <c r="B65" s="63" t="s">
        <v>150</v>
      </c>
      <c r="C65" s="26" t="s">
        <v>238</v>
      </c>
      <c r="D65" s="27">
        <v>13900</v>
      </c>
      <c r="E65" s="64" t="s">
        <v>45</v>
      </c>
      <c r="F65" s="65">
        <f t="shared" si="1"/>
        <v>13900</v>
      </c>
    </row>
    <row r="66" spans="1:6" ht="18.75" customHeight="1">
      <c r="A66" s="24" t="s">
        <v>164</v>
      </c>
      <c r="B66" s="63" t="s">
        <v>150</v>
      </c>
      <c r="C66" s="26" t="s">
        <v>239</v>
      </c>
      <c r="D66" s="27">
        <v>13900</v>
      </c>
      <c r="E66" s="64" t="s">
        <v>45</v>
      </c>
      <c r="F66" s="65">
        <f t="shared" si="1"/>
        <v>13900</v>
      </c>
    </row>
    <row r="67" spans="1:6" ht="18.75" customHeight="1">
      <c r="A67" s="24" t="s">
        <v>166</v>
      </c>
      <c r="B67" s="63" t="s">
        <v>150</v>
      </c>
      <c r="C67" s="26" t="s">
        <v>240</v>
      </c>
      <c r="D67" s="27">
        <v>13900</v>
      </c>
      <c r="E67" s="64" t="s">
        <v>45</v>
      </c>
      <c r="F67" s="65">
        <f t="shared" si="1"/>
        <v>13900</v>
      </c>
    </row>
    <row r="68" spans="1:6" ht="14.25">
      <c r="A68" s="24" t="s">
        <v>168</v>
      </c>
      <c r="B68" s="63" t="s">
        <v>150</v>
      </c>
      <c r="C68" s="26" t="s">
        <v>241</v>
      </c>
      <c r="D68" s="27">
        <v>13900</v>
      </c>
      <c r="E68" s="64" t="s">
        <v>45</v>
      </c>
      <c r="F68" s="65">
        <f t="shared" si="1"/>
        <v>13900</v>
      </c>
    </row>
    <row r="69" spans="1:6" ht="37.5" customHeight="1">
      <c r="A69" s="24" t="s">
        <v>242</v>
      </c>
      <c r="B69" s="63" t="s">
        <v>150</v>
      </c>
      <c r="C69" s="26" t="s">
        <v>243</v>
      </c>
      <c r="D69" s="27">
        <v>37300</v>
      </c>
      <c r="E69" s="64">
        <v>36800</v>
      </c>
      <c r="F69" s="65">
        <f t="shared" si="1"/>
        <v>500</v>
      </c>
    </row>
    <row r="70" spans="1:6" ht="46.9" customHeight="1">
      <c r="A70" s="24" t="s">
        <v>244</v>
      </c>
      <c r="B70" s="63" t="s">
        <v>150</v>
      </c>
      <c r="C70" s="26" t="s">
        <v>245</v>
      </c>
      <c r="D70" s="27">
        <v>37300</v>
      </c>
      <c r="E70" s="64">
        <v>36800</v>
      </c>
      <c r="F70" s="65">
        <f t="shared" si="1"/>
        <v>500</v>
      </c>
    </row>
    <row r="71" spans="1:6" ht="65.849999999999994" customHeight="1">
      <c r="A71" s="66" t="s">
        <v>246</v>
      </c>
      <c r="B71" s="63" t="s">
        <v>150</v>
      </c>
      <c r="C71" s="26" t="s">
        <v>247</v>
      </c>
      <c r="D71" s="27">
        <v>37300</v>
      </c>
      <c r="E71" s="64">
        <v>36800</v>
      </c>
      <c r="F71" s="65">
        <f t="shared" si="1"/>
        <v>500</v>
      </c>
    </row>
    <row r="72" spans="1:6" ht="18.75" customHeight="1">
      <c r="A72" s="24" t="s">
        <v>164</v>
      </c>
      <c r="B72" s="63" t="s">
        <v>150</v>
      </c>
      <c r="C72" s="26" t="s">
        <v>248</v>
      </c>
      <c r="D72" s="27">
        <v>37300</v>
      </c>
      <c r="E72" s="64">
        <v>36800</v>
      </c>
      <c r="F72" s="65">
        <f t="shared" si="1"/>
        <v>500</v>
      </c>
    </row>
    <row r="73" spans="1:6" ht="18.75" customHeight="1">
      <c r="A73" s="24" t="s">
        <v>166</v>
      </c>
      <c r="B73" s="63" t="s">
        <v>150</v>
      </c>
      <c r="C73" s="26" t="s">
        <v>249</v>
      </c>
      <c r="D73" s="27">
        <v>37300</v>
      </c>
      <c r="E73" s="64">
        <v>36800</v>
      </c>
      <c r="F73" s="65">
        <f t="shared" si="1"/>
        <v>500</v>
      </c>
    </row>
    <row r="74" spans="1:6" ht="14.25">
      <c r="A74" s="24" t="s">
        <v>168</v>
      </c>
      <c r="B74" s="63" t="s">
        <v>150</v>
      </c>
      <c r="C74" s="26" t="s">
        <v>250</v>
      </c>
      <c r="D74" s="27">
        <v>37300</v>
      </c>
      <c r="E74" s="64">
        <v>36800</v>
      </c>
      <c r="F74" s="65">
        <f t="shared" si="1"/>
        <v>500</v>
      </c>
    </row>
    <row r="75" spans="1:6" ht="18.75" customHeight="1">
      <c r="A75" s="24" t="s">
        <v>251</v>
      </c>
      <c r="B75" s="63" t="s">
        <v>150</v>
      </c>
      <c r="C75" s="26" t="s">
        <v>252</v>
      </c>
      <c r="D75" s="27">
        <v>6100</v>
      </c>
      <c r="E75" s="64">
        <v>6063</v>
      </c>
      <c r="F75" s="65">
        <f t="shared" si="1"/>
        <v>37</v>
      </c>
    </row>
    <row r="76" spans="1:6" ht="65.849999999999994" customHeight="1">
      <c r="A76" s="66" t="s">
        <v>253</v>
      </c>
      <c r="B76" s="63" t="s">
        <v>150</v>
      </c>
      <c r="C76" s="26" t="s">
        <v>254</v>
      </c>
      <c r="D76" s="27">
        <v>6100</v>
      </c>
      <c r="E76" s="64">
        <v>6063</v>
      </c>
      <c r="F76" s="65">
        <f t="shared" si="1"/>
        <v>37</v>
      </c>
    </row>
    <row r="77" spans="1:6" ht="65.849999999999994" customHeight="1">
      <c r="A77" s="66" t="s">
        <v>255</v>
      </c>
      <c r="B77" s="63" t="s">
        <v>150</v>
      </c>
      <c r="C77" s="26" t="s">
        <v>256</v>
      </c>
      <c r="D77" s="27">
        <v>6100</v>
      </c>
      <c r="E77" s="64">
        <v>6063</v>
      </c>
      <c r="F77" s="65">
        <f t="shared" si="1"/>
        <v>37</v>
      </c>
    </row>
    <row r="78" spans="1:6" ht="18.75" customHeight="1">
      <c r="A78" s="24" t="s">
        <v>164</v>
      </c>
      <c r="B78" s="63" t="s">
        <v>150</v>
      </c>
      <c r="C78" s="26" t="s">
        <v>257</v>
      </c>
      <c r="D78" s="27">
        <v>6100</v>
      </c>
      <c r="E78" s="64">
        <v>6063</v>
      </c>
      <c r="F78" s="65">
        <f t="shared" si="1"/>
        <v>37</v>
      </c>
    </row>
    <row r="79" spans="1:6" ht="18.75" customHeight="1">
      <c r="A79" s="24" t="s">
        <v>166</v>
      </c>
      <c r="B79" s="63" t="s">
        <v>150</v>
      </c>
      <c r="C79" s="26" t="s">
        <v>258</v>
      </c>
      <c r="D79" s="27">
        <v>6100</v>
      </c>
      <c r="E79" s="64">
        <v>6063</v>
      </c>
      <c r="F79" s="65">
        <f t="shared" ref="F79:F110" si="2">IF(OR(D79="-", IF(E79="-", 0, E79)&gt;=IF(D79="-", 0, D79)), "-", IF(D79="-", 0, D79)-IF(E79="-", 0, E79))</f>
        <v>37</v>
      </c>
    </row>
    <row r="80" spans="1:6" ht="14.25">
      <c r="A80" s="24" t="s">
        <v>168</v>
      </c>
      <c r="B80" s="63" t="s">
        <v>150</v>
      </c>
      <c r="C80" s="26" t="s">
        <v>259</v>
      </c>
      <c r="D80" s="27">
        <v>6100</v>
      </c>
      <c r="E80" s="64">
        <v>6063</v>
      </c>
      <c r="F80" s="65">
        <f t="shared" si="2"/>
        <v>37</v>
      </c>
    </row>
    <row r="81" spans="1:6" ht="14.25">
      <c r="A81" s="24" t="s">
        <v>181</v>
      </c>
      <c r="B81" s="63" t="s">
        <v>150</v>
      </c>
      <c r="C81" s="26" t="s">
        <v>260</v>
      </c>
      <c r="D81" s="27">
        <v>20000</v>
      </c>
      <c r="E81" s="64">
        <v>20000</v>
      </c>
      <c r="F81" s="65" t="str">
        <f t="shared" si="2"/>
        <v>-</v>
      </c>
    </row>
    <row r="82" spans="1:6" ht="14.25">
      <c r="A82" s="24" t="s">
        <v>181</v>
      </c>
      <c r="B82" s="63" t="s">
        <v>150</v>
      </c>
      <c r="C82" s="26" t="s">
        <v>261</v>
      </c>
      <c r="D82" s="27">
        <v>20000</v>
      </c>
      <c r="E82" s="64">
        <v>20000</v>
      </c>
      <c r="F82" s="65" t="str">
        <f t="shared" si="2"/>
        <v>-</v>
      </c>
    </row>
    <row r="83" spans="1:6" ht="28.15" customHeight="1">
      <c r="A83" s="24" t="s">
        <v>262</v>
      </c>
      <c r="B83" s="63" t="s">
        <v>150</v>
      </c>
      <c r="C83" s="26" t="s">
        <v>263</v>
      </c>
      <c r="D83" s="27">
        <v>20000</v>
      </c>
      <c r="E83" s="64">
        <v>20000</v>
      </c>
      <c r="F83" s="65" t="str">
        <f t="shared" si="2"/>
        <v>-</v>
      </c>
    </row>
    <row r="84" spans="1:6" ht="14.25">
      <c r="A84" s="24" t="s">
        <v>213</v>
      </c>
      <c r="B84" s="63" t="s">
        <v>150</v>
      </c>
      <c r="C84" s="26" t="s">
        <v>264</v>
      </c>
      <c r="D84" s="27">
        <v>20000</v>
      </c>
      <c r="E84" s="64">
        <v>20000</v>
      </c>
      <c r="F84" s="65" t="str">
        <f t="shared" si="2"/>
        <v>-</v>
      </c>
    </row>
    <row r="85" spans="1:6" ht="14.25">
      <c r="A85" s="24" t="s">
        <v>215</v>
      </c>
      <c r="B85" s="63" t="s">
        <v>150</v>
      </c>
      <c r="C85" s="26" t="s">
        <v>265</v>
      </c>
      <c r="D85" s="27">
        <v>20000</v>
      </c>
      <c r="E85" s="64">
        <v>20000</v>
      </c>
      <c r="F85" s="65" t="str">
        <f t="shared" si="2"/>
        <v>-</v>
      </c>
    </row>
    <row r="86" spans="1:6" ht="14.25">
      <c r="A86" s="24" t="s">
        <v>266</v>
      </c>
      <c r="B86" s="63" t="s">
        <v>150</v>
      </c>
      <c r="C86" s="26" t="s">
        <v>267</v>
      </c>
      <c r="D86" s="27">
        <v>20000</v>
      </c>
      <c r="E86" s="64">
        <v>20000</v>
      </c>
      <c r="F86" s="65" t="str">
        <f t="shared" si="2"/>
        <v>-</v>
      </c>
    </row>
    <row r="87" spans="1:6" ht="14.25">
      <c r="A87" s="24" t="s">
        <v>268</v>
      </c>
      <c r="B87" s="63" t="s">
        <v>150</v>
      </c>
      <c r="C87" s="26" t="s">
        <v>269</v>
      </c>
      <c r="D87" s="27">
        <v>141000</v>
      </c>
      <c r="E87" s="64">
        <v>102920.63</v>
      </c>
      <c r="F87" s="65">
        <f t="shared" si="2"/>
        <v>38079.369999999995</v>
      </c>
    </row>
    <row r="88" spans="1:6" ht="14.25">
      <c r="A88" s="24" t="s">
        <v>270</v>
      </c>
      <c r="B88" s="63" t="s">
        <v>150</v>
      </c>
      <c r="C88" s="26" t="s">
        <v>271</v>
      </c>
      <c r="D88" s="27">
        <v>141000</v>
      </c>
      <c r="E88" s="64">
        <v>102920.63</v>
      </c>
      <c r="F88" s="65">
        <f t="shared" si="2"/>
        <v>38079.369999999995</v>
      </c>
    </row>
    <row r="89" spans="1:6" ht="18.75" customHeight="1">
      <c r="A89" s="24" t="s">
        <v>179</v>
      </c>
      <c r="B89" s="63" t="s">
        <v>150</v>
      </c>
      <c r="C89" s="26" t="s">
        <v>272</v>
      </c>
      <c r="D89" s="27">
        <v>141000</v>
      </c>
      <c r="E89" s="64">
        <v>102920.63</v>
      </c>
      <c r="F89" s="65">
        <f t="shared" si="2"/>
        <v>38079.369999999995</v>
      </c>
    </row>
    <row r="90" spans="1:6" ht="14.25">
      <c r="A90" s="24" t="s">
        <v>181</v>
      </c>
      <c r="B90" s="63" t="s">
        <v>150</v>
      </c>
      <c r="C90" s="26" t="s">
        <v>273</v>
      </c>
      <c r="D90" s="27">
        <v>141000</v>
      </c>
      <c r="E90" s="64">
        <v>102920.63</v>
      </c>
      <c r="F90" s="65">
        <f t="shared" si="2"/>
        <v>38079.369999999995</v>
      </c>
    </row>
    <row r="91" spans="1:6" ht="56.45" customHeight="1">
      <c r="A91" s="24" t="s">
        <v>274</v>
      </c>
      <c r="B91" s="63" t="s">
        <v>150</v>
      </c>
      <c r="C91" s="26" t="s">
        <v>275</v>
      </c>
      <c r="D91" s="27">
        <v>141000</v>
      </c>
      <c r="E91" s="64">
        <v>102920.63</v>
      </c>
      <c r="F91" s="65">
        <f t="shared" si="2"/>
        <v>38079.369999999995</v>
      </c>
    </row>
    <row r="92" spans="1:6" ht="46.9" customHeight="1">
      <c r="A92" s="24" t="s">
        <v>194</v>
      </c>
      <c r="B92" s="63" t="s">
        <v>150</v>
      </c>
      <c r="C92" s="26" t="s">
        <v>276</v>
      </c>
      <c r="D92" s="27">
        <v>141000</v>
      </c>
      <c r="E92" s="64">
        <v>102920.63</v>
      </c>
      <c r="F92" s="65">
        <f t="shared" si="2"/>
        <v>38079.369999999995</v>
      </c>
    </row>
    <row r="93" spans="1:6" ht="18.75" customHeight="1">
      <c r="A93" s="24" t="s">
        <v>196</v>
      </c>
      <c r="B93" s="63" t="s">
        <v>150</v>
      </c>
      <c r="C93" s="26" t="s">
        <v>277</v>
      </c>
      <c r="D93" s="27">
        <v>141000</v>
      </c>
      <c r="E93" s="64">
        <v>102920.63</v>
      </c>
      <c r="F93" s="65">
        <f t="shared" si="2"/>
        <v>38079.369999999995</v>
      </c>
    </row>
    <row r="94" spans="1:6" ht="18.75" customHeight="1">
      <c r="A94" s="24" t="s">
        <v>198</v>
      </c>
      <c r="B94" s="63" t="s">
        <v>150</v>
      </c>
      <c r="C94" s="26" t="s">
        <v>278</v>
      </c>
      <c r="D94" s="27">
        <v>108300</v>
      </c>
      <c r="E94" s="64">
        <v>81094.850000000006</v>
      </c>
      <c r="F94" s="65">
        <f t="shared" si="2"/>
        <v>27205.149999999994</v>
      </c>
    </row>
    <row r="95" spans="1:6" ht="28.15" customHeight="1">
      <c r="A95" s="24" t="s">
        <v>200</v>
      </c>
      <c r="B95" s="63" t="s">
        <v>150</v>
      </c>
      <c r="C95" s="26" t="s">
        <v>279</v>
      </c>
      <c r="D95" s="27">
        <v>32700</v>
      </c>
      <c r="E95" s="64">
        <v>21825.78</v>
      </c>
      <c r="F95" s="65">
        <f t="shared" si="2"/>
        <v>10874.220000000001</v>
      </c>
    </row>
    <row r="96" spans="1:6" ht="18.75" customHeight="1">
      <c r="A96" s="24" t="s">
        <v>280</v>
      </c>
      <c r="B96" s="63" t="s">
        <v>150</v>
      </c>
      <c r="C96" s="26" t="s">
        <v>281</v>
      </c>
      <c r="D96" s="27">
        <v>1450600</v>
      </c>
      <c r="E96" s="64">
        <v>645745</v>
      </c>
      <c r="F96" s="65">
        <f t="shared" si="2"/>
        <v>804855</v>
      </c>
    </row>
    <row r="97" spans="1:6" ht="14.25">
      <c r="A97" s="24" t="s">
        <v>282</v>
      </c>
      <c r="B97" s="63" t="s">
        <v>150</v>
      </c>
      <c r="C97" s="26" t="s">
        <v>283</v>
      </c>
      <c r="D97" s="27">
        <v>1450600</v>
      </c>
      <c r="E97" s="64">
        <v>645745</v>
      </c>
      <c r="F97" s="65">
        <f t="shared" si="2"/>
        <v>804855</v>
      </c>
    </row>
    <row r="98" spans="1:6" ht="46.9" customHeight="1">
      <c r="A98" s="24" t="s">
        <v>158</v>
      </c>
      <c r="B98" s="63" t="s">
        <v>150</v>
      </c>
      <c r="C98" s="26" t="s">
        <v>284</v>
      </c>
      <c r="D98" s="27">
        <v>1450600</v>
      </c>
      <c r="E98" s="64">
        <v>645745</v>
      </c>
      <c r="F98" s="65">
        <f t="shared" si="2"/>
        <v>804855</v>
      </c>
    </row>
    <row r="99" spans="1:6" ht="46.9" customHeight="1">
      <c r="A99" s="24" t="s">
        <v>160</v>
      </c>
      <c r="B99" s="63" t="s">
        <v>150</v>
      </c>
      <c r="C99" s="26" t="s">
        <v>285</v>
      </c>
      <c r="D99" s="27">
        <v>1400600</v>
      </c>
      <c r="E99" s="64">
        <v>603985</v>
      </c>
      <c r="F99" s="65">
        <f t="shared" si="2"/>
        <v>796615</v>
      </c>
    </row>
    <row r="100" spans="1:6" ht="65.849999999999994" customHeight="1">
      <c r="A100" s="66" t="s">
        <v>286</v>
      </c>
      <c r="B100" s="63" t="s">
        <v>150</v>
      </c>
      <c r="C100" s="26" t="s">
        <v>287</v>
      </c>
      <c r="D100" s="27">
        <v>1392600</v>
      </c>
      <c r="E100" s="64">
        <v>596915</v>
      </c>
      <c r="F100" s="65">
        <f t="shared" si="2"/>
        <v>795685</v>
      </c>
    </row>
    <row r="101" spans="1:6" ht="18.75" customHeight="1">
      <c r="A101" s="24" t="s">
        <v>164</v>
      </c>
      <c r="B101" s="63" t="s">
        <v>150</v>
      </c>
      <c r="C101" s="26" t="s">
        <v>288</v>
      </c>
      <c r="D101" s="27">
        <v>1392600</v>
      </c>
      <c r="E101" s="64">
        <v>596915</v>
      </c>
      <c r="F101" s="65">
        <f t="shared" si="2"/>
        <v>795685</v>
      </c>
    </row>
    <row r="102" spans="1:6" ht="18.75" customHeight="1">
      <c r="A102" s="24" t="s">
        <v>166</v>
      </c>
      <c r="B102" s="63" t="s">
        <v>150</v>
      </c>
      <c r="C102" s="26" t="s">
        <v>289</v>
      </c>
      <c r="D102" s="27">
        <v>1392600</v>
      </c>
      <c r="E102" s="64">
        <v>596915</v>
      </c>
      <c r="F102" s="65">
        <f t="shared" si="2"/>
        <v>795685</v>
      </c>
    </row>
    <row r="103" spans="1:6" ht="14.25">
      <c r="A103" s="24" t="s">
        <v>168</v>
      </c>
      <c r="B103" s="63" t="s">
        <v>150</v>
      </c>
      <c r="C103" s="26" t="s">
        <v>290</v>
      </c>
      <c r="D103" s="27">
        <v>1392600</v>
      </c>
      <c r="E103" s="64">
        <v>596915</v>
      </c>
      <c r="F103" s="65">
        <f t="shared" si="2"/>
        <v>795685</v>
      </c>
    </row>
    <row r="104" spans="1:6" ht="65.849999999999994" customHeight="1">
      <c r="A104" s="66" t="s">
        <v>291</v>
      </c>
      <c r="B104" s="63" t="s">
        <v>150</v>
      </c>
      <c r="C104" s="26" t="s">
        <v>292</v>
      </c>
      <c r="D104" s="27">
        <v>8000</v>
      </c>
      <c r="E104" s="64">
        <v>7070</v>
      </c>
      <c r="F104" s="65">
        <f t="shared" si="2"/>
        <v>930</v>
      </c>
    </row>
    <row r="105" spans="1:6" ht="18.75" customHeight="1">
      <c r="A105" s="24" t="s">
        <v>164</v>
      </c>
      <c r="B105" s="63" t="s">
        <v>150</v>
      </c>
      <c r="C105" s="26" t="s">
        <v>293</v>
      </c>
      <c r="D105" s="27">
        <v>8000</v>
      </c>
      <c r="E105" s="64">
        <v>7070</v>
      </c>
      <c r="F105" s="65">
        <f t="shared" si="2"/>
        <v>930</v>
      </c>
    </row>
    <row r="106" spans="1:6" ht="18.75" customHeight="1">
      <c r="A106" s="24" t="s">
        <v>166</v>
      </c>
      <c r="B106" s="63" t="s">
        <v>150</v>
      </c>
      <c r="C106" s="26" t="s">
        <v>294</v>
      </c>
      <c r="D106" s="27">
        <v>8000</v>
      </c>
      <c r="E106" s="64">
        <v>7070</v>
      </c>
      <c r="F106" s="65">
        <f t="shared" si="2"/>
        <v>930</v>
      </c>
    </row>
    <row r="107" spans="1:6" ht="14.25">
      <c r="A107" s="24" t="s">
        <v>168</v>
      </c>
      <c r="B107" s="63" t="s">
        <v>150</v>
      </c>
      <c r="C107" s="26" t="s">
        <v>295</v>
      </c>
      <c r="D107" s="27">
        <v>8000</v>
      </c>
      <c r="E107" s="64">
        <v>7070</v>
      </c>
      <c r="F107" s="65">
        <f t="shared" si="2"/>
        <v>930</v>
      </c>
    </row>
    <row r="108" spans="1:6" ht="56.45" customHeight="1">
      <c r="A108" s="24" t="s">
        <v>296</v>
      </c>
      <c r="B108" s="63" t="s">
        <v>150</v>
      </c>
      <c r="C108" s="26" t="s">
        <v>297</v>
      </c>
      <c r="D108" s="27">
        <v>50000</v>
      </c>
      <c r="E108" s="64">
        <v>41760</v>
      </c>
      <c r="F108" s="65">
        <f t="shared" si="2"/>
        <v>8240</v>
      </c>
    </row>
    <row r="109" spans="1:6" ht="65.849999999999994" customHeight="1">
      <c r="A109" s="66" t="s">
        <v>298</v>
      </c>
      <c r="B109" s="63" t="s">
        <v>150</v>
      </c>
      <c r="C109" s="26" t="s">
        <v>299</v>
      </c>
      <c r="D109" s="27">
        <v>50000</v>
      </c>
      <c r="E109" s="64">
        <v>41760</v>
      </c>
      <c r="F109" s="65">
        <f t="shared" si="2"/>
        <v>8240</v>
      </c>
    </row>
    <row r="110" spans="1:6" ht="18.75" customHeight="1">
      <c r="A110" s="24" t="s">
        <v>164</v>
      </c>
      <c r="B110" s="63" t="s">
        <v>150</v>
      </c>
      <c r="C110" s="26" t="s">
        <v>300</v>
      </c>
      <c r="D110" s="27">
        <v>50000</v>
      </c>
      <c r="E110" s="64">
        <v>41760</v>
      </c>
      <c r="F110" s="65">
        <f t="shared" si="2"/>
        <v>8240</v>
      </c>
    </row>
    <row r="111" spans="1:6" ht="18.75" customHeight="1">
      <c r="A111" s="24" t="s">
        <v>166</v>
      </c>
      <c r="B111" s="63" t="s">
        <v>150</v>
      </c>
      <c r="C111" s="26" t="s">
        <v>301</v>
      </c>
      <c r="D111" s="27">
        <v>50000</v>
      </c>
      <c r="E111" s="64">
        <v>41760</v>
      </c>
      <c r="F111" s="65">
        <f t="shared" ref="F111:F142" si="3">IF(OR(D111="-", IF(E111="-", 0, E111)&gt;=IF(D111="-", 0, D111)), "-", IF(D111="-", 0, D111)-IF(E111="-", 0, E111))</f>
        <v>8240</v>
      </c>
    </row>
    <row r="112" spans="1:6" ht="14.25">
      <c r="A112" s="24" t="s">
        <v>168</v>
      </c>
      <c r="B112" s="63" t="s">
        <v>150</v>
      </c>
      <c r="C112" s="26" t="s">
        <v>302</v>
      </c>
      <c r="D112" s="27">
        <v>50000</v>
      </c>
      <c r="E112" s="64">
        <v>41760</v>
      </c>
      <c r="F112" s="65">
        <f t="shared" si="3"/>
        <v>8240</v>
      </c>
    </row>
    <row r="113" spans="1:6" ht="14.25">
      <c r="A113" s="24" t="s">
        <v>303</v>
      </c>
      <c r="B113" s="63" t="s">
        <v>150</v>
      </c>
      <c r="C113" s="26" t="s">
        <v>304</v>
      </c>
      <c r="D113" s="27">
        <v>771000</v>
      </c>
      <c r="E113" s="64">
        <v>510510.03</v>
      </c>
      <c r="F113" s="65">
        <f t="shared" si="3"/>
        <v>260489.96999999997</v>
      </c>
    </row>
    <row r="114" spans="1:6" ht="14.25">
      <c r="A114" s="24" t="s">
        <v>305</v>
      </c>
      <c r="B114" s="63" t="s">
        <v>150</v>
      </c>
      <c r="C114" s="26" t="s">
        <v>306</v>
      </c>
      <c r="D114" s="27">
        <v>771000</v>
      </c>
      <c r="E114" s="64">
        <v>510510.03</v>
      </c>
      <c r="F114" s="65">
        <f t="shared" si="3"/>
        <v>260489.96999999997</v>
      </c>
    </row>
    <row r="115" spans="1:6" ht="18.75" customHeight="1">
      <c r="A115" s="24" t="s">
        <v>307</v>
      </c>
      <c r="B115" s="63" t="s">
        <v>150</v>
      </c>
      <c r="C115" s="26" t="s">
        <v>308</v>
      </c>
      <c r="D115" s="27">
        <v>771000</v>
      </c>
      <c r="E115" s="64">
        <v>510510.03</v>
      </c>
      <c r="F115" s="65">
        <f t="shared" si="3"/>
        <v>260489.96999999997</v>
      </c>
    </row>
    <row r="116" spans="1:6" ht="37.5" customHeight="1">
      <c r="A116" s="24" t="s">
        <v>309</v>
      </c>
      <c r="B116" s="63" t="s">
        <v>150</v>
      </c>
      <c r="C116" s="26" t="s">
        <v>310</v>
      </c>
      <c r="D116" s="27">
        <v>771000</v>
      </c>
      <c r="E116" s="64">
        <v>510510.03</v>
      </c>
      <c r="F116" s="65">
        <f t="shared" si="3"/>
        <v>260489.96999999997</v>
      </c>
    </row>
    <row r="117" spans="1:6" ht="56.45" customHeight="1">
      <c r="A117" s="66" t="s">
        <v>311</v>
      </c>
      <c r="B117" s="63" t="s">
        <v>150</v>
      </c>
      <c r="C117" s="26" t="s">
        <v>312</v>
      </c>
      <c r="D117" s="27">
        <v>771000</v>
      </c>
      <c r="E117" s="64">
        <v>510510.03</v>
      </c>
      <c r="F117" s="65">
        <f t="shared" si="3"/>
        <v>260489.96999999997</v>
      </c>
    </row>
    <row r="118" spans="1:6" ht="18.75" customHeight="1">
      <c r="A118" s="24" t="s">
        <v>164</v>
      </c>
      <c r="B118" s="63" t="s">
        <v>150</v>
      </c>
      <c r="C118" s="26" t="s">
        <v>313</v>
      </c>
      <c r="D118" s="27">
        <v>771000</v>
      </c>
      <c r="E118" s="64">
        <v>510510.03</v>
      </c>
      <c r="F118" s="65">
        <f t="shared" si="3"/>
        <v>260489.96999999997</v>
      </c>
    </row>
    <row r="119" spans="1:6" ht="18.75" customHeight="1">
      <c r="A119" s="24" t="s">
        <v>166</v>
      </c>
      <c r="B119" s="63" t="s">
        <v>150</v>
      </c>
      <c r="C119" s="26" t="s">
        <v>314</v>
      </c>
      <c r="D119" s="27">
        <v>771000</v>
      </c>
      <c r="E119" s="64">
        <v>510510.03</v>
      </c>
      <c r="F119" s="65">
        <f t="shared" si="3"/>
        <v>260489.96999999997</v>
      </c>
    </row>
    <row r="120" spans="1:6" ht="14.25">
      <c r="A120" s="24" t="s">
        <v>168</v>
      </c>
      <c r="B120" s="63" t="s">
        <v>150</v>
      </c>
      <c r="C120" s="26" t="s">
        <v>315</v>
      </c>
      <c r="D120" s="27">
        <v>771000</v>
      </c>
      <c r="E120" s="64">
        <v>510510.03</v>
      </c>
      <c r="F120" s="65">
        <f t="shared" si="3"/>
        <v>260489.96999999997</v>
      </c>
    </row>
    <row r="121" spans="1:6" ht="14.25">
      <c r="A121" s="24" t="s">
        <v>316</v>
      </c>
      <c r="B121" s="63" t="s">
        <v>150</v>
      </c>
      <c r="C121" s="26" t="s">
        <v>317</v>
      </c>
      <c r="D121" s="27">
        <v>2814220</v>
      </c>
      <c r="E121" s="64">
        <v>738861.48</v>
      </c>
      <c r="F121" s="65">
        <f t="shared" si="3"/>
        <v>2075358.52</v>
      </c>
    </row>
    <row r="122" spans="1:6" ht="14.25">
      <c r="A122" s="24" t="s">
        <v>318</v>
      </c>
      <c r="B122" s="63" t="s">
        <v>150</v>
      </c>
      <c r="C122" s="26" t="s">
        <v>319</v>
      </c>
      <c r="D122" s="27">
        <v>33800</v>
      </c>
      <c r="E122" s="64">
        <v>33800</v>
      </c>
      <c r="F122" s="65" t="str">
        <f t="shared" si="3"/>
        <v>-</v>
      </c>
    </row>
    <row r="123" spans="1:6" ht="37.5" customHeight="1">
      <c r="A123" s="24" t="s">
        <v>320</v>
      </c>
      <c r="B123" s="63" t="s">
        <v>150</v>
      </c>
      <c r="C123" s="26" t="s">
        <v>321</v>
      </c>
      <c r="D123" s="27">
        <v>33800</v>
      </c>
      <c r="E123" s="64">
        <v>33800</v>
      </c>
      <c r="F123" s="65" t="str">
        <f t="shared" si="3"/>
        <v>-</v>
      </c>
    </row>
    <row r="124" spans="1:6" ht="65.849999999999994" customHeight="1">
      <c r="A124" s="66" t="s">
        <v>322</v>
      </c>
      <c r="B124" s="63" t="s">
        <v>150</v>
      </c>
      <c r="C124" s="26" t="s">
        <v>323</v>
      </c>
      <c r="D124" s="27">
        <v>33800</v>
      </c>
      <c r="E124" s="64">
        <v>33800</v>
      </c>
      <c r="F124" s="65" t="str">
        <f t="shared" si="3"/>
        <v>-</v>
      </c>
    </row>
    <row r="125" spans="1:6" ht="75.2" customHeight="1">
      <c r="A125" s="66" t="s">
        <v>324</v>
      </c>
      <c r="B125" s="63" t="s">
        <v>150</v>
      </c>
      <c r="C125" s="26" t="s">
        <v>325</v>
      </c>
      <c r="D125" s="27">
        <v>33800</v>
      </c>
      <c r="E125" s="64">
        <v>33800</v>
      </c>
      <c r="F125" s="65" t="str">
        <f t="shared" si="3"/>
        <v>-</v>
      </c>
    </row>
    <row r="126" spans="1:6" ht="14.25">
      <c r="A126" s="24" t="s">
        <v>176</v>
      </c>
      <c r="B126" s="63" t="s">
        <v>150</v>
      </c>
      <c r="C126" s="26" t="s">
        <v>326</v>
      </c>
      <c r="D126" s="27">
        <v>33800</v>
      </c>
      <c r="E126" s="64">
        <v>33800</v>
      </c>
      <c r="F126" s="65" t="str">
        <f t="shared" si="3"/>
        <v>-</v>
      </c>
    </row>
    <row r="127" spans="1:6" ht="14.25">
      <c r="A127" s="24" t="s">
        <v>128</v>
      </c>
      <c r="B127" s="63" t="s">
        <v>150</v>
      </c>
      <c r="C127" s="26" t="s">
        <v>327</v>
      </c>
      <c r="D127" s="27">
        <v>33800</v>
      </c>
      <c r="E127" s="64">
        <v>33800</v>
      </c>
      <c r="F127" s="65" t="str">
        <f t="shared" si="3"/>
        <v>-</v>
      </c>
    </row>
    <row r="128" spans="1:6" ht="14.25">
      <c r="A128" s="24" t="s">
        <v>328</v>
      </c>
      <c r="B128" s="63" t="s">
        <v>150</v>
      </c>
      <c r="C128" s="26" t="s">
        <v>329</v>
      </c>
      <c r="D128" s="27">
        <v>2780420</v>
      </c>
      <c r="E128" s="64">
        <v>705061.48</v>
      </c>
      <c r="F128" s="65">
        <f t="shared" si="3"/>
        <v>2075358.52</v>
      </c>
    </row>
    <row r="129" spans="1:6" ht="37.5" customHeight="1">
      <c r="A129" s="24" t="s">
        <v>320</v>
      </c>
      <c r="B129" s="63" t="s">
        <v>150</v>
      </c>
      <c r="C129" s="26" t="s">
        <v>330</v>
      </c>
      <c r="D129" s="27">
        <v>2726020</v>
      </c>
      <c r="E129" s="64">
        <v>658480.48</v>
      </c>
      <c r="F129" s="65">
        <f t="shared" si="3"/>
        <v>2067539.52</v>
      </c>
    </row>
    <row r="130" spans="1:6" ht="65.849999999999994" customHeight="1">
      <c r="A130" s="66" t="s">
        <v>322</v>
      </c>
      <c r="B130" s="63" t="s">
        <v>150</v>
      </c>
      <c r="C130" s="26" t="s">
        <v>331</v>
      </c>
      <c r="D130" s="27">
        <v>2726020</v>
      </c>
      <c r="E130" s="64">
        <v>658480.48</v>
      </c>
      <c r="F130" s="65">
        <f t="shared" si="3"/>
        <v>2067539.52</v>
      </c>
    </row>
    <row r="131" spans="1:6" ht="75.2" customHeight="1">
      <c r="A131" s="66" t="s">
        <v>332</v>
      </c>
      <c r="B131" s="63" t="s">
        <v>150</v>
      </c>
      <c r="C131" s="26" t="s">
        <v>333</v>
      </c>
      <c r="D131" s="27">
        <v>142000</v>
      </c>
      <c r="E131" s="64">
        <v>111326</v>
      </c>
      <c r="F131" s="65">
        <f t="shared" si="3"/>
        <v>30674</v>
      </c>
    </row>
    <row r="132" spans="1:6" ht="18.75" customHeight="1">
      <c r="A132" s="24" t="s">
        <v>164</v>
      </c>
      <c r="B132" s="63" t="s">
        <v>150</v>
      </c>
      <c r="C132" s="26" t="s">
        <v>334</v>
      </c>
      <c r="D132" s="27">
        <v>142000</v>
      </c>
      <c r="E132" s="64">
        <v>111326</v>
      </c>
      <c r="F132" s="65">
        <f t="shared" si="3"/>
        <v>30674</v>
      </c>
    </row>
    <row r="133" spans="1:6" ht="18.75" customHeight="1">
      <c r="A133" s="24" t="s">
        <v>166</v>
      </c>
      <c r="B133" s="63" t="s">
        <v>150</v>
      </c>
      <c r="C133" s="26" t="s">
        <v>335</v>
      </c>
      <c r="D133" s="27">
        <v>142000</v>
      </c>
      <c r="E133" s="64">
        <v>111326</v>
      </c>
      <c r="F133" s="65">
        <f t="shared" si="3"/>
        <v>30674</v>
      </c>
    </row>
    <row r="134" spans="1:6" ht="14.25">
      <c r="A134" s="24" t="s">
        <v>168</v>
      </c>
      <c r="B134" s="63" t="s">
        <v>150</v>
      </c>
      <c r="C134" s="26" t="s">
        <v>336</v>
      </c>
      <c r="D134" s="27">
        <v>142000</v>
      </c>
      <c r="E134" s="64">
        <v>111326</v>
      </c>
      <c r="F134" s="65">
        <f t="shared" si="3"/>
        <v>30674</v>
      </c>
    </row>
    <row r="135" spans="1:6" ht="75.2" customHeight="1">
      <c r="A135" s="66" t="s">
        <v>337</v>
      </c>
      <c r="B135" s="63" t="s">
        <v>150</v>
      </c>
      <c r="C135" s="26" t="s">
        <v>338</v>
      </c>
      <c r="D135" s="27">
        <v>77400</v>
      </c>
      <c r="E135" s="64">
        <v>62903.91</v>
      </c>
      <c r="F135" s="65">
        <f t="shared" si="3"/>
        <v>14496.089999999997</v>
      </c>
    </row>
    <row r="136" spans="1:6" ht="18.75" customHeight="1">
      <c r="A136" s="24" t="s">
        <v>164</v>
      </c>
      <c r="B136" s="63" t="s">
        <v>150</v>
      </c>
      <c r="C136" s="26" t="s">
        <v>339</v>
      </c>
      <c r="D136" s="27">
        <v>77400</v>
      </c>
      <c r="E136" s="64">
        <v>62903.91</v>
      </c>
      <c r="F136" s="65">
        <f t="shared" si="3"/>
        <v>14496.089999999997</v>
      </c>
    </row>
    <row r="137" spans="1:6" ht="18.75" customHeight="1">
      <c r="A137" s="24" t="s">
        <v>166</v>
      </c>
      <c r="B137" s="63" t="s">
        <v>150</v>
      </c>
      <c r="C137" s="26" t="s">
        <v>340</v>
      </c>
      <c r="D137" s="27">
        <v>77400</v>
      </c>
      <c r="E137" s="64">
        <v>62903.91</v>
      </c>
      <c r="F137" s="65">
        <f t="shared" si="3"/>
        <v>14496.089999999997</v>
      </c>
    </row>
    <row r="138" spans="1:6" ht="14.25">
      <c r="A138" s="24" t="s">
        <v>168</v>
      </c>
      <c r="B138" s="63" t="s">
        <v>150</v>
      </c>
      <c r="C138" s="26" t="s">
        <v>341</v>
      </c>
      <c r="D138" s="27">
        <v>77400</v>
      </c>
      <c r="E138" s="64">
        <v>62903.91</v>
      </c>
      <c r="F138" s="65">
        <f t="shared" si="3"/>
        <v>14496.089999999997</v>
      </c>
    </row>
    <row r="139" spans="1:6" ht="84.6" customHeight="1">
      <c r="A139" s="66" t="s">
        <v>342</v>
      </c>
      <c r="B139" s="63" t="s">
        <v>150</v>
      </c>
      <c r="C139" s="26" t="s">
        <v>343</v>
      </c>
      <c r="D139" s="27">
        <v>5000</v>
      </c>
      <c r="E139" s="64">
        <v>4647.7</v>
      </c>
      <c r="F139" s="65">
        <f t="shared" si="3"/>
        <v>352.30000000000018</v>
      </c>
    </row>
    <row r="140" spans="1:6" ht="18.75" customHeight="1">
      <c r="A140" s="24" t="s">
        <v>164</v>
      </c>
      <c r="B140" s="63" t="s">
        <v>150</v>
      </c>
      <c r="C140" s="26" t="s">
        <v>344</v>
      </c>
      <c r="D140" s="27">
        <v>5000</v>
      </c>
      <c r="E140" s="64">
        <v>4647.7</v>
      </c>
      <c r="F140" s="65">
        <f t="shared" si="3"/>
        <v>352.30000000000018</v>
      </c>
    </row>
    <row r="141" spans="1:6" ht="18.75" customHeight="1">
      <c r="A141" s="24" t="s">
        <v>166</v>
      </c>
      <c r="B141" s="63" t="s">
        <v>150</v>
      </c>
      <c r="C141" s="26" t="s">
        <v>345</v>
      </c>
      <c r="D141" s="27">
        <v>5000</v>
      </c>
      <c r="E141" s="64">
        <v>4647.7</v>
      </c>
      <c r="F141" s="65">
        <f t="shared" si="3"/>
        <v>352.30000000000018</v>
      </c>
    </row>
    <row r="142" spans="1:6" ht="14.25">
      <c r="A142" s="24" t="s">
        <v>168</v>
      </c>
      <c r="B142" s="63" t="s">
        <v>150</v>
      </c>
      <c r="C142" s="26" t="s">
        <v>346</v>
      </c>
      <c r="D142" s="27">
        <v>5000</v>
      </c>
      <c r="E142" s="64">
        <v>4647.7</v>
      </c>
      <c r="F142" s="65">
        <f t="shared" si="3"/>
        <v>352.30000000000018</v>
      </c>
    </row>
    <row r="143" spans="1:6" ht="65.849999999999994" customHeight="1">
      <c r="A143" s="66" t="s">
        <v>347</v>
      </c>
      <c r="B143" s="63" t="s">
        <v>150</v>
      </c>
      <c r="C143" s="26" t="s">
        <v>348</v>
      </c>
      <c r="D143" s="27">
        <v>530600</v>
      </c>
      <c r="E143" s="64">
        <v>203848.46</v>
      </c>
      <c r="F143" s="65">
        <f t="shared" ref="F143:F174" si="4">IF(OR(D143="-", IF(E143="-", 0, E143)&gt;=IF(D143="-", 0, D143)), "-", IF(D143="-", 0, D143)-IF(E143="-", 0, E143))</f>
        <v>326751.54000000004</v>
      </c>
    </row>
    <row r="144" spans="1:6" ht="18.75" customHeight="1">
      <c r="A144" s="24" t="s">
        <v>164</v>
      </c>
      <c r="B144" s="63" t="s">
        <v>150</v>
      </c>
      <c r="C144" s="26" t="s">
        <v>349</v>
      </c>
      <c r="D144" s="27">
        <v>530600</v>
      </c>
      <c r="E144" s="64">
        <v>203848.46</v>
      </c>
      <c r="F144" s="65">
        <f t="shared" si="4"/>
        <v>326751.54000000004</v>
      </c>
    </row>
    <row r="145" spans="1:6" ht="18.75" customHeight="1">
      <c r="A145" s="24" t="s">
        <v>166</v>
      </c>
      <c r="B145" s="63" t="s">
        <v>150</v>
      </c>
      <c r="C145" s="26" t="s">
        <v>350</v>
      </c>
      <c r="D145" s="27">
        <v>530600</v>
      </c>
      <c r="E145" s="64">
        <v>203848.46</v>
      </c>
      <c r="F145" s="65">
        <f t="shared" si="4"/>
        <v>326751.54000000004</v>
      </c>
    </row>
    <row r="146" spans="1:6" ht="14.25">
      <c r="A146" s="24" t="s">
        <v>211</v>
      </c>
      <c r="B146" s="63" t="s">
        <v>150</v>
      </c>
      <c r="C146" s="26" t="s">
        <v>351</v>
      </c>
      <c r="D146" s="27">
        <v>530600</v>
      </c>
      <c r="E146" s="64">
        <v>203848.46</v>
      </c>
      <c r="F146" s="65">
        <f t="shared" si="4"/>
        <v>326751.54000000004</v>
      </c>
    </row>
    <row r="147" spans="1:6" ht="37.5" customHeight="1">
      <c r="A147" s="24" t="s">
        <v>352</v>
      </c>
      <c r="B147" s="63" t="s">
        <v>150</v>
      </c>
      <c r="C147" s="26" t="s">
        <v>353</v>
      </c>
      <c r="D147" s="27">
        <v>1971020</v>
      </c>
      <c r="E147" s="64">
        <v>275754.40999999997</v>
      </c>
      <c r="F147" s="65">
        <f t="shared" si="4"/>
        <v>1695265.59</v>
      </c>
    </row>
    <row r="148" spans="1:6" ht="18.75" customHeight="1">
      <c r="A148" s="24" t="s">
        <v>164</v>
      </c>
      <c r="B148" s="63" t="s">
        <v>150</v>
      </c>
      <c r="C148" s="26" t="s">
        <v>354</v>
      </c>
      <c r="D148" s="27">
        <v>1971020</v>
      </c>
      <c r="E148" s="64">
        <v>275754.40999999997</v>
      </c>
      <c r="F148" s="65">
        <f t="shared" si="4"/>
        <v>1695265.59</v>
      </c>
    </row>
    <row r="149" spans="1:6" ht="18.75" customHeight="1">
      <c r="A149" s="24" t="s">
        <v>166</v>
      </c>
      <c r="B149" s="63" t="s">
        <v>150</v>
      </c>
      <c r="C149" s="26" t="s">
        <v>355</v>
      </c>
      <c r="D149" s="27">
        <v>1971020</v>
      </c>
      <c r="E149" s="64">
        <v>275754.40999999997</v>
      </c>
      <c r="F149" s="65">
        <f t="shared" si="4"/>
        <v>1695265.59</v>
      </c>
    </row>
    <row r="150" spans="1:6" ht="14.25">
      <c r="A150" s="24" t="s">
        <v>168</v>
      </c>
      <c r="B150" s="63" t="s">
        <v>150</v>
      </c>
      <c r="C150" s="26" t="s">
        <v>356</v>
      </c>
      <c r="D150" s="27">
        <v>1971020</v>
      </c>
      <c r="E150" s="64">
        <v>275754.40999999997</v>
      </c>
      <c r="F150" s="65">
        <f t="shared" si="4"/>
        <v>1695265.59</v>
      </c>
    </row>
    <row r="151" spans="1:6" ht="28.15" customHeight="1">
      <c r="A151" s="24" t="s">
        <v>357</v>
      </c>
      <c r="B151" s="63" t="s">
        <v>150</v>
      </c>
      <c r="C151" s="26" t="s">
        <v>358</v>
      </c>
      <c r="D151" s="27">
        <v>54400</v>
      </c>
      <c r="E151" s="64">
        <v>46581</v>
      </c>
      <c r="F151" s="65">
        <f t="shared" si="4"/>
        <v>7819</v>
      </c>
    </row>
    <row r="152" spans="1:6" ht="46.9" customHeight="1">
      <c r="A152" s="24" t="s">
        <v>359</v>
      </c>
      <c r="B152" s="63" t="s">
        <v>150</v>
      </c>
      <c r="C152" s="26" t="s">
        <v>360</v>
      </c>
      <c r="D152" s="27">
        <v>54400</v>
      </c>
      <c r="E152" s="64">
        <v>46581</v>
      </c>
      <c r="F152" s="65">
        <f t="shared" si="4"/>
        <v>7819</v>
      </c>
    </row>
    <row r="153" spans="1:6" ht="56.45" customHeight="1">
      <c r="A153" s="66" t="s">
        <v>361</v>
      </c>
      <c r="B153" s="63" t="s">
        <v>150</v>
      </c>
      <c r="C153" s="26" t="s">
        <v>362</v>
      </c>
      <c r="D153" s="27">
        <v>7800</v>
      </c>
      <c r="E153" s="64" t="s">
        <v>45</v>
      </c>
      <c r="F153" s="65">
        <f t="shared" si="4"/>
        <v>7800</v>
      </c>
    </row>
    <row r="154" spans="1:6" ht="18.75" customHeight="1">
      <c r="A154" s="24" t="s">
        <v>164</v>
      </c>
      <c r="B154" s="63" t="s">
        <v>150</v>
      </c>
      <c r="C154" s="26" t="s">
        <v>363</v>
      </c>
      <c r="D154" s="27">
        <v>7800</v>
      </c>
      <c r="E154" s="64" t="s">
        <v>45</v>
      </c>
      <c r="F154" s="65">
        <f t="shared" si="4"/>
        <v>7800</v>
      </c>
    </row>
    <row r="155" spans="1:6" ht="18.75" customHeight="1">
      <c r="A155" s="24" t="s">
        <v>166</v>
      </c>
      <c r="B155" s="63" t="s">
        <v>150</v>
      </c>
      <c r="C155" s="26" t="s">
        <v>364</v>
      </c>
      <c r="D155" s="27">
        <v>7800</v>
      </c>
      <c r="E155" s="64" t="s">
        <v>45</v>
      </c>
      <c r="F155" s="65">
        <f t="shared" si="4"/>
        <v>7800</v>
      </c>
    </row>
    <row r="156" spans="1:6" ht="14.25">
      <c r="A156" s="24" t="s">
        <v>168</v>
      </c>
      <c r="B156" s="63" t="s">
        <v>150</v>
      </c>
      <c r="C156" s="26" t="s">
        <v>365</v>
      </c>
      <c r="D156" s="27">
        <v>7800</v>
      </c>
      <c r="E156" s="64" t="s">
        <v>45</v>
      </c>
      <c r="F156" s="65">
        <f t="shared" si="4"/>
        <v>7800</v>
      </c>
    </row>
    <row r="157" spans="1:6" ht="65.849999999999994" customHeight="1">
      <c r="A157" s="66" t="s">
        <v>366</v>
      </c>
      <c r="B157" s="63" t="s">
        <v>150</v>
      </c>
      <c r="C157" s="26" t="s">
        <v>367</v>
      </c>
      <c r="D157" s="27">
        <v>46600</v>
      </c>
      <c r="E157" s="64">
        <v>46581</v>
      </c>
      <c r="F157" s="65">
        <f t="shared" si="4"/>
        <v>19</v>
      </c>
    </row>
    <row r="158" spans="1:6" ht="18.75" customHeight="1">
      <c r="A158" s="24" t="s">
        <v>164</v>
      </c>
      <c r="B158" s="63" t="s">
        <v>150</v>
      </c>
      <c r="C158" s="26" t="s">
        <v>368</v>
      </c>
      <c r="D158" s="27">
        <v>46600</v>
      </c>
      <c r="E158" s="64">
        <v>46581</v>
      </c>
      <c r="F158" s="65">
        <f t="shared" si="4"/>
        <v>19</v>
      </c>
    </row>
    <row r="159" spans="1:6" ht="18.75" customHeight="1">
      <c r="A159" s="24" t="s">
        <v>166</v>
      </c>
      <c r="B159" s="63" t="s">
        <v>150</v>
      </c>
      <c r="C159" s="26" t="s">
        <v>369</v>
      </c>
      <c r="D159" s="27">
        <v>46600</v>
      </c>
      <c r="E159" s="64">
        <v>46581</v>
      </c>
      <c r="F159" s="65">
        <f t="shared" si="4"/>
        <v>19</v>
      </c>
    </row>
    <row r="160" spans="1:6" ht="14.25">
      <c r="A160" s="24" t="s">
        <v>168</v>
      </c>
      <c r="B160" s="63" t="s">
        <v>150</v>
      </c>
      <c r="C160" s="26" t="s">
        <v>370</v>
      </c>
      <c r="D160" s="27">
        <v>46600</v>
      </c>
      <c r="E160" s="64">
        <v>46581</v>
      </c>
      <c r="F160" s="65">
        <f t="shared" si="4"/>
        <v>19</v>
      </c>
    </row>
    <row r="161" spans="1:6" ht="14.25">
      <c r="A161" s="24" t="s">
        <v>371</v>
      </c>
      <c r="B161" s="63" t="s">
        <v>150</v>
      </c>
      <c r="C161" s="26" t="s">
        <v>372</v>
      </c>
      <c r="D161" s="27">
        <v>30000</v>
      </c>
      <c r="E161" s="64">
        <v>8000</v>
      </c>
      <c r="F161" s="65">
        <f t="shared" si="4"/>
        <v>22000</v>
      </c>
    </row>
    <row r="162" spans="1:6" ht="18.75" customHeight="1">
      <c r="A162" s="24" t="s">
        <v>373</v>
      </c>
      <c r="B162" s="63" t="s">
        <v>150</v>
      </c>
      <c r="C162" s="26" t="s">
        <v>374</v>
      </c>
      <c r="D162" s="27">
        <v>30000</v>
      </c>
      <c r="E162" s="64">
        <v>8000</v>
      </c>
      <c r="F162" s="65">
        <f t="shared" si="4"/>
        <v>22000</v>
      </c>
    </row>
    <row r="163" spans="1:6" ht="18.75" customHeight="1">
      <c r="A163" s="24" t="s">
        <v>251</v>
      </c>
      <c r="B163" s="63" t="s">
        <v>150</v>
      </c>
      <c r="C163" s="26" t="s">
        <v>375</v>
      </c>
      <c r="D163" s="27">
        <v>30000</v>
      </c>
      <c r="E163" s="64">
        <v>8000</v>
      </c>
      <c r="F163" s="65">
        <f t="shared" si="4"/>
        <v>22000</v>
      </c>
    </row>
    <row r="164" spans="1:6" ht="65.849999999999994" customHeight="1">
      <c r="A164" s="66" t="s">
        <v>253</v>
      </c>
      <c r="B164" s="63" t="s">
        <v>150</v>
      </c>
      <c r="C164" s="26" t="s">
        <v>376</v>
      </c>
      <c r="D164" s="27">
        <v>30000</v>
      </c>
      <c r="E164" s="64">
        <v>8000</v>
      </c>
      <c r="F164" s="65">
        <f t="shared" si="4"/>
        <v>22000</v>
      </c>
    </row>
    <row r="165" spans="1:6" ht="75.2" customHeight="1">
      <c r="A165" s="66" t="s">
        <v>377</v>
      </c>
      <c r="B165" s="63" t="s">
        <v>150</v>
      </c>
      <c r="C165" s="26" t="s">
        <v>378</v>
      </c>
      <c r="D165" s="27">
        <v>30000</v>
      </c>
      <c r="E165" s="64">
        <v>8000</v>
      </c>
      <c r="F165" s="65">
        <f t="shared" si="4"/>
        <v>22000</v>
      </c>
    </row>
    <row r="166" spans="1:6" ht="18.75" customHeight="1">
      <c r="A166" s="24" t="s">
        <v>164</v>
      </c>
      <c r="B166" s="63" t="s">
        <v>150</v>
      </c>
      <c r="C166" s="26" t="s">
        <v>379</v>
      </c>
      <c r="D166" s="27">
        <v>30000</v>
      </c>
      <c r="E166" s="64">
        <v>8000</v>
      </c>
      <c r="F166" s="65">
        <f t="shared" si="4"/>
        <v>22000</v>
      </c>
    </row>
    <row r="167" spans="1:6" ht="18.75" customHeight="1">
      <c r="A167" s="24" t="s">
        <v>166</v>
      </c>
      <c r="B167" s="63" t="s">
        <v>150</v>
      </c>
      <c r="C167" s="26" t="s">
        <v>380</v>
      </c>
      <c r="D167" s="27">
        <v>30000</v>
      </c>
      <c r="E167" s="64">
        <v>8000</v>
      </c>
      <c r="F167" s="65">
        <f t="shared" si="4"/>
        <v>22000</v>
      </c>
    </row>
    <row r="168" spans="1:6" ht="14.25">
      <c r="A168" s="24" t="s">
        <v>168</v>
      </c>
      <c r="B168" s="63" t="s">
        <v>150</v>
      </c>
      <c r="C168" s="26" t="s">
        <v>381</v>
      </c>
      <c r="D168" s="27">
        <v>30000</v>
      </c>
      <c r="E168" s="64">
        <v>8000</v>
      </c>
      <c r="F168" s="65">
        <f t="shared" si="4"/>
        <v>22000</v>
      </c>
    </row>
    <row r="169" spans="1:6" ht="14.25">
      <c r="A169" s="24" t="s">
        <v>382</v>
      </c>
      <c r="B169" s="63" t="s">
        <v>150</v>
      </c>
      <c r="C169" s="26" t="s">
        <v>383</v>
      </c>
      <c r="D169" s="27">
        <v>2322100</v>
      </c>
      <c r="E169" s="64">
        <v>1481700</v>
      </c>
      <c r="F169" s="65">
        <f t="shared" si="4"/>
        <v>840400</v>
      </c>
    </row>
    <row r="170" spans="1:6" ht="14.25">
      <c r="A170" s="24" t="s">
        <v>384</v>
      </c>
      <c r="B170" s="63" t="s">
        <v>150</v>
      </c>
      <c r="C170" s="26" t="s">
        <v>385</v>
      </c>
      <c r="D170" s="27">
        <v>2322100</v>
      </c>
      <c r="E170" s="64">
        <v>1481700</v>
      </c>
      <c r="F170" s="65">
        <f t="shared" si="4"/>
        <v>840400</v>
      </c>
    </row>
    <row r="171" spans="1:6" ht="18.75" customHeight="1">
      <c r="A171" s="24" t="s">
        <v>386</v>
      </c>
      <c r="B171" s="63" t="s">
        <v>150</v>
      </c>
      <c r="C171" s="26" t="s">
        <v>387</v>
      </c>
      <c r="D171" s="27">
        <v>2322100</v>
      </c>
      <c r="E171" s="64">
        <v>1481700</v>
      </c>
      <c r="F171" s="65">
        <f t="shared" si="4"/>
        <v>840400</v>
      </c>
    </row>
    <row r="172" spans="1:6" ht="28.15" customHeight="1">
      <c r="A172" s="24" t="s">
        <v>388</v>
      </c>
      <c r="B172" s="63" t="s">
        <v>150</v>
      </c>
      <c r="C172" s="26" t="s">
        <v>389</v>
      </c>
      <c r="D172" s="27">
        <v>2322100</v>
      </c>
      <c r="E172" s="64">
        <v>1481700</v>
      </c>
      <c r="F172" s="65">
        <f t="shared" si="4"/>
        <v>840400</v>
      </c>
    </row>
    <row r="173" spans="1:6" ht="56.45" customHeight="1">
      <c r="A173" s="66" t="s">
        <v>390</v>
      </c>
      <c r="B173" s="63" t="s">
        <v>150</v>
      </c>
      <c r="C173" s="26" t="s">
        <v>391</v>
      </c>
      <c r="D173" s="27">
        <v>2322100</v>
      </c>
      <c r="E173" s="64">
        <v>1481700</v>
      </c>
      <c r="F173" s="65">
        <f t="shared" si="4"/>
        <v>840400</v>
      </c>
    </row>
    <row r="174" spans="1:6" ht="18.75" customHeight="1">
      <c r="A174" s="24" t="s">
        <v>392</v>
      </c>
      <c r="B174" s="63" t="s">
        <v>150</v>
      </c>
      <c r="C174" s="26" t="s">
        <v>393</v>
      </c>
      <c r="D174" s="27">
        <v>2322100</v>
      </c>
      <c r="E174" s="64">
        <v>1481700</v>
      </c>
      <c r="F174" s="65">
        <f t="shared" si="4"/>
        <v>840400</v>
      </c>
    </row>
    <row r="175" spans="1:6" ht="14.25">
      <c r="A175" s="24" t="s">
        <v>394</v>
      </c>
      <c r="B175" s="63" t="s">
        <v>150</v>
      </c>
      <c r="C175" s="26" t="s">
        <v>395</v>
      </c>
      <c r="D175" s="27">
        <v>2322100</v>
      </c>
      <c r="E175" s="64">
        <v>1481700</v>
      </c>
      <c r="F175" s="65">
        <f t="shared" ref="F175:F184" si="5">IF(OR(D175="-", IF(E175="-", 0, E175)&gt;=IF(D175="-", 0, D175)), "-", IF(D175="-", 0, D175)-IF(E175="-", 0, E175))</f>
        <v>840400</v>
      </c>
    </row>
    <row r="176" spans="1:6" ht="37.5" customHeight="1">
      <c r="A176" s="24" t="s">
        <v>396</v>
      </c>
      <c r="B176" s="63" t="s">
        <v>150</v>
      </c>
      <c r="C176" s="26" t="s">
        <v>397</v>
      </c>
      <c r="D176" s="27">
        <v>2322100</v>
      </c>
      <c r="E176" s="64">
        <v>1481700</v>
      </c>
      <c r="F176" s="65">
        <f t="shared" si="5"/>
        <v>840400</v>
      </c>
    </row>
    <row r="177" spans="1:6" ht="14.25">
      <c r="A177" s="24" t="s">
        <v>398</v>
      </c>
      <c r="B177" s="63" t="s">
        <v>150</v>
      </c>
      <c r="C177" s="26" t="s">
        <v>399</v>
      </c>
      <c r="D177" s="27">
        <v>180000</v>
      </c>
      <c r="E177" s="64">
        <v>125617.68</v>
      </c>
      <c r="F177" s="65">
        <f t="shared" si="5"/>
        <v>54382.320000000007</v>
      </c>
    </row>
    <row r="178" spans="1:6" ht="14.25">
      <c r="A178" s="24" t="s">
        <v>400</v>
      </c>
      <c r="B178" s="63" t="s">
        <v>150</v>
      </c>
      <c r="C178" s="26" t="s">
        <v>401</v>
      </c>
      <c r="D178" s="27">
        <v>180000</v>
      </c>
      <c r="E178" s="64">
        <v>125617.68</v>
      </c>
      <c r="F178" s="65">
        <f t="shared" si="5"/>
        <v>54382.320000000007</v>
      </c>
    </row>
    <row r="179" spans="1:6" ht="18.75" customHeight="1">
      <c r="A179" s="24" t="s">
        <v>402</v>
      </c>
      <c r="B179" s="63" t="s">
        <v>150</v>
      </c>
      <c r="C179" s="26" t="s">
        <v>403</v>
      </c>
      <c r="D179" s="27">
        <v>180000</v>
      </c>
      <c r="E179" s="64">
        <v>125617.68</v>
      </c>
      <c r="F179" s="65">
        <f t="shared" si="5"/>
        <v>54382.320000000007</v>
      </c>
    </row>
    <row r="180" spans="1:6" ht="37.5" customHeight="1">
      <c r="A180" s="24" t="s">
        <v>404</v>
      </c>
      <c r="B180" s="63" t="s">
        <v>150</v>
      </c>
      <c r="C180" s="26" t="s">
        <v>405</v>
      </c>
      <c r="D180" s="27">
        <v>180000</v>
      </c>
      <c r="E180" s="64">
        <v>125617.68</v>
      </c>
      <c r="F180" s="65">
        <f t="shared" si="5"/>
        <v>54382.320000000007</v>
      </c>
    </row>
    <row r="181" spans="1:6" ht="56.45" customHeight="1">
      <c r="A181" s="66" t="s">
        <v>406</v>
      </c>
      <c r="B181" s="63" t="s">
        <v>150</v>
      </c>
      <c r="C181" s="26" t="s">
        <v>407</v>
      </c>
      <c r="D181" s="27">
        <v>180000</v>
      </c>
      <c r="E181" s="64">
        <v>125617.68</v>
      </c>
      <c r="F181" s="65">
        <f t="shared" si="5"/>
        <v>54382.320000000007</v>
      </c>
    </row>
    <row r="182" spans="1:6" ht="14.25">
      <c r="A182" s="24" t="s">
        <v>408</v>
      </c>
      <c r="B182" s="63" t="s">
        <v>150</v>
      </c>
      <c r="C182" s="26" t="s">
        <v>409</v>
      </c>
      <c r="D182" s="27">
        <v>180000</v>
      </c>
      <c r="E182" s="64">
        <v>125617.68</v>
      </c>
      <c r="F182" s="65">
        <f t="shared" si="5"/>
        <v>54382.320000000007</v>
      </c>
    </row>
    <row r="183" spans="1:6" ht="18.75" customHeight="1">
      <c r="A183" s="24" t="s">
        <v>410</v>
      </c>
      <c r="B183" s="63" t="s">
        <v>150</v>
      </c>
      <c r="C183" s="26" t="s">
        <v>411</v>
      </c>
      <c r="D183" s="27">
        <v>180000</v>
      </c>
      <c r="E183" s="64">
        <v>125617.68</v>
      </c>
      <c r="F183" s="65">
        <f t="shared" si="5"/>
        <v>54382.320000000007</v>
      </c>
    </row>
    <row r="184" spans="1:6" ht="14.25">
      <c r="A184" s="24" t="s">
        <v>412</v>
      </c>
      <c r="B184" s="63" t="s">
        <v>150</v>
      </c>
      <c r="C184" s="26" t="s">
        <v>413</v>
      </c>
      <c r="D184" s="27">
        <v>180000</v>
      </c>
      <c r="E184" s="64">
        <v>125617.68</v>
      </c>
      <c r="F184" s="65">
        <f t="shared" si="5"/>
        <v>54382.320000000007</v>
      </c>
    </row>
    <row r="185" spans="1:6" ht="9" customHeight="1">
      <c r="A185" s="67"/>
      <c r="B185" s="68"/>
      <c r="C185" s="69"/>
      <c r="D185" s="70"/>
      <c r="E185" s="68"/>
      <c r="F185" s="68"/>
    </row>
    <row r="186" spans="1:6" ht="13.5" customHeight="1">
      <c r="A186" s="71" t="s">
        <v>414</v>
      </c>
      <c r="B186" s="72" t="s">
        <v>415</v>
      </c>
      <c r="C186" s="73" t="s">
        <v>151</v>
      </c>
      <c r="D186" s="74">
        <v>-1992320</v>
      </c>
      <c r="E186" s="74">
        <v>16191.17</v>
      </c>
      <c r="F186" s="75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31:F31">
    <cfRule type="cellIs" priority="3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14:F14 E16:F16">
    <cfRule type="cellIs" priority="1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abSelected="1" topLeftCell="A12" workbookViewId="0">
      <selection activeCell="E19" sqref="E19:F19"/>
    </sheetView>
  </sheetViews>
  <sheetFormatPr defaultColWidth="8.85546875" defaultRowHeight="12.75" customHeight="1"/>
  <cols>
    <col min="1" max="1" width="41.28515625" customWidth="1"/>
    <col min="2" max="2" width="5.42578125" customWidth="1"/>
    <col min="3" max="3" width="39.7109375" customWidth="1"/>
    <col min="4" max="6" width="18.28515625" customWidth="1"/>
  </cols>
  <sheetData>
    <row r="1" spans="1:6" ht="11.1" customHeight="1">
      <c r="A1" s="126" t="s">
        <v>417</v>
      </c>
      <c r="B1" s="126"/>
      <c r="C1" s="126"/>
      <c r="D1" s="126"/>
      <c r="E1" s="126"/>
      <c r="F1" s="126"/>
    </row>
    <row r="2" spans="1:6" ht="13.15" customHeight="1">
      <c r="A2" s="95" t="s">
        <v>418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10"/>
      <c r="E3" s="10"/>
      <c r="F3" s="43"/>
    </row>
    <row r="4" spans="1:6" ht="13.9" customHeight="1">
      <c r="A4" s="112" t="s">
        <v>22</v>
      </c>
      <c r="B4" s="109" t="s">
        <v>23</v>
      </c>
      <c r="C4" s="127" t="s">
        <v>419</v>
      </c>
      <c r="D4" s="106" t="s">
        <v>25</v>
      </c>
      <c r="E4" s="106" t="s">
        <v>26</v>
      </c>
      <c r="F4" s="103" t="s">
        <v>27</v>
      </c>
    </row>
    <row r="5" spans="1:6" ht="4.9000000000000004" customHeight="1">
      <c r="A5" s="113"/>
      <c r="B5" s="110"/>
      <c r="C5" s="118"/>
      <c r="D5" s="107"/>
      <c r="E5" s="107"/>
      <c r="F5" s="104"/>
    </row>
    <row r="6" spans="1:6" ht="6" customHeight="1">
      <c r="A6" s="113"/>
      <c r="B6" s="110"/>
      <c r="C6" s="118"/>
      <c r="D6" s="107"/>
      <c r="E6" s="107"/>
      <c r="F6" s="104"/>
    </row>
    <row r="7" spans="1:6" ht="4.9000000000000004" customHeight="1">
      <c r="A7" s="113"/>
      <c r="B7" s="110"/>
      <c r="C7" s="118"/>
      <c r="D7" s="107"/>
      <c r="E7" s="107"/>
      <c r="F7" s="104"/>
    </row>
    <row r="8" spans="1:6" ht="6" customHeight="1">
      <c r="A8" s="113"/>
      <c r="B8" s="110"/>
      <c r="C8" s="118"/>
      <c r="D8" s="107"/>
      <c r="E8" s="107"/>
      <c r="F8" s="104"/>
    </row>
    <row r="9" spans="1:6" ht="6" customHeight="1">
      <c r="A9" s="113"/>
      <c r="B9" s="110"/>
      <c r="C9" s="118"/>
      <c r="D9" s="107"/>
      <c r="E9" s="107"/>
      <c r="F9" s="104"/>
    </row>
    <row r="10" spans="1:6" ht="18" customHeight="1">
      <c r="A10" s="114"/>
      <c r="B10" s="111"/>
      <c r="C10" s="128"/>
      <c r="D10" s="108"/>
      <c r="E10" s="108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8.75" customHeight="1">
      <c r="A12" s="77" t="s">
        <v>420</v>
      </c>
      <c r="B12" s="78" t="s">
        <v>421</v>
      </c>
      <c r="C12" s="79" t="s">
        <v>151</v>
      </c>
      <c r="D12" s="80">
        <v>1992320</v>
      </c>
      <c r="E12" s="80">
        <v>-16191.17</v>
      </c>
      <c r="F12" s="81">
        <v>2008511.17</v>
      </c>
    </row>
    <row r="13" spans="1:6" ht="14.25">
      <c r="A13" s="82" t="s">
        <v>34</v>
      </c>
      <c r="B13" s="83"/>
      <c r="C13" s="84"/>
      <c r="D13" s="85"/>
      <c r="E13" s="85"/>
      <c r="F13" s="86"/>
    </row>
    <row r="14" spans="1:6" ht="18.75" customHeight="1">
      <c r="A14" s="51" t="s">
        <v>422</v>
      </c>
      <c r="B14" s="87" t="s">
        <v>423</v>
      </c>
      <c r="C14" s="88" t="s">
        <v>151</v>
      </c>
      <c r="D14" s="54" t="s">
        <v>45</v>
      </c>
      <c r="E14" s="54" t="s">
        <v>45</v>
      </c>
      <c r="F14" s="56" t="s">
        <v>45</v>
      </c>
    </row>
    <row r="15" spans="1:6" ht="14.25">
      <c r="A15" s="82" t="s">
        <v>424</v>
      </c>
      <c r="B15" s="83"/>
      <c r="C15" s="84"/>
      <c r="D15" s="85"/>
      <c r="E15" s="85"/>
      <c r="F15" s="86"/>
    </row>
    <row r="16" spans="1:6" ht="14.25">
      <c r="A16" s="51" t="s">
        <v>425</v>
      </c>
      <c r="B16" s="87" t="s">
        <v>426</v>
      </c>
      <c r="C16" s="88" t="s">
        <v>151</v>
      </c>
      <c r="D16" s="54" t="s">
        <v>45</v>
      </c>
      <c r="E16" s="54" t="s">
        <v>45</v>
      </c>
      <c r="F16" s="56" t="s">
        <v>45</v>
      </c>
    </row>
    <row r="17" spans="1:6" ht="14.25">
      <c r="A17" s="82" t="s">
        <v>424</v>
      </c>
      <c r="B17" s="83"/>
      <c r="C17" s="84"/>
      <c r="D17" s="85"/>
      <c r="E17" s="85"/>
      <c r="F17" s="86"/>
    </row>
    <row r="18" spans="1:6" ht="14.25">
      <c r="A18" s="77" t="s">
        <v>427</v>
      </c>
      <c r="B18" s="78" t="s">
        <v>428</v>
      </c>
      <c r="C18" s="79" t="s">
        <v>429</v>
      </c>
      <c r="D18" s="80">
        <v>1992320</v>
      </c>
      <c r="E18" s="80">
        <v>-16191.17</v>
      </c>
      <c r="F18" s="81">
        <v>2008511.17</v>
      </c>
    </row>
    <row r="19" spans="1:6" ht="18.75" customHeight="1">
      <c r="A19" s="77" t="s">
        <v>430</v>
      </c>
      <c r="B19" s="78" t="s">
        <v>428</v>
      </c>
      <c r="C19" s="79" t="s">
        <v>431</v>
      </c>
      <c r="D19" s="80">
        <v>1992320</v>
      </c>
      <c r="E19" s="80">
        <v>-16191.17</v>
      </c>
      <c r="F19" s="81">
        <v>2008511.17</v>
      </c>
    </row>
    <row r="20" spans="1:6" ht="14.25">
      <c r="A20" s="77" t="s">
        <v>432</v>
      </c>
      <c r="B20" s="78" t="s">
        <v>433</v>
      </c>
      <c r="C20" s="79" t="s">
        <v>434</v>
      </c>
      <c r="D20" s="80">
        <v>-14260440.99</v>
      </c>
      <c r="E20" s="80">
        <v>-9065852.4399999995</v>
      </c>
      <c r="F20" s="81" t="s">
        <v>416</v>
      </c>
    </row>
    <row r="21" spans="1:6" ht="18.75" customHeight="1">
      <c r="A21" s="24" t="s">
        <v>435</v>
      </c>
      <c r="B21" s="25" t="s">
        <v>433</v>
      </c>
      <c r="C21" s="89" t="s">
        <v>436</v>
      </c>
      <c r="D21" s="27">
        <v>-14260440.99</v>
      </c>
      <c r="E21" s="27">
        <v>-9065852.4399999995</v>
      </c>
      <c r="F21" s="65" t="s">
        <v>416</v>
      </c>
    </row>
    <row r="22" spans="1:6" ht="14.25">
      <c r="A22" s="77" t="s">
        <v>437</v>
      </c>
      <c r="B22" s="78" t="s">
        <v>438</v>
      </c>
      <c r="C22" s="79" t="s">
        <v>439</v>
      </c>
      <c r="D22" s="80">
        <v>16252760.99</v>
      </c>
      <c r="E22" s="80">
        <v>9049661.2699999996</v>
      </c>
      <c r="F22" s="81" t="s">
        <v>416</v>
      </c>
    </row>
    <row r="23" spans="1:6" ht="18.75" customHeight="1">
      <c r="A23" s="24" t="s">
        <v>440</v>
      </c>
      <c r="B23" s="25" t="s">
        <v>438</v>
      </c>
      <c r="C23" s="89" t="s">
        <v>441</v>
      </c>
      <c r="D23" s="27">
        <v>16252760.99</v>
      </c>
      <c r="E23" s="27">
        <v>9049661.2699999996</v>
      </c>
      <c r="F23" s="65" t="s">
        <v>416</v>
      </c>
    </row>
    <row r="24" spans="1:6" ht="14.25">
      <c r="A24" s="90"/>
      <c r="B24" s="91"/>
      <c r="C24" s="92"/>
      <c r="D24" s="93"/>
      <c r="E24" s="93"/>
      <c r="F24" s="94"/>
    </row>
    <row r="25" spans="1:6" ht="12.75" customHeight="1">
      <c r="C25" t="s">
        <v>458</v>
      </c>
    </row>
    <row r="29" spans="1:6" ht="12.75" customHeight="1">
      <c r="C29" t="s">
        <v>459</v>
      </c>
    </row>
    <row r="36" spans="1:6" ht="14.25">
      <c r="A36" s="12" t="s">
        <v>460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4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13:F13 E15 F15:F17">
    <cfRule type="cellIs" priority="1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ColWidth="8.85546875" defaultRowHeight="14.25"/>
  <sheetData>
    <row r="1" spans="1:2">
      <c r="A1" t="s">
        <v>442</v>
      </c>
      <c r="B1" t="s">
        <v>443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6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443</v>
      </c>
    </row>
    <row r="7" spans="1:2">
      <c r="A7" t="s">
        <v>452</v>
      </c>
      <c r="B7" t="s">
        <v>19</v>
      </c>
    </row>
    <row r="8" spans="1:2">
      <c r="A8" t="s">
        <v>453</v>
      </c>
      <c r="B8" t="s">
        <v>19</v>
      </c>
    </row>
    <row r="9" spans="1:2">
      <c r="A9" t="s">
        <v>454</v>
      </c>
      <c r="B9" t="s">
        <v>455</v>
      </c>
    </row>
    <row r="10" spans="1:2">
      <c r="A10" t="s">
        <v>456</v>
      </c>
      <c r="B10" t="s">
        <v>12</v>
      </c>
    </row>
    <row r="11" spans="1:2">
      <c r="A11" t="s">
        <v>457</v>
      </c>
      <c r="B11" t="s">
        <v>29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SPecialiST</cp:lastModifiedBy>
  <cp:lastPrinted>2024-10-09T13:00:49Z</cp:lastPrinted>
  <dcterms:modified xsi:type="dcterms:W3CDTF">2024-10-10T10:10:26Z</dcterms:modified>
</cp:coreProperties>
</file>