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xr:revisionPtr revIDLastSave="0" documentId="13_ncr:1_{F4EB2E37-757F-49E0-8884-DBC995BAC15F}" xr6:coauthVersionLast="47" xr6:coauthVersionMax="47" xr10:uidLastSave="{00000000-0000-0000-0000-000000000000}"/>
  <bookViews>
    <workbookView xWindow="480" yWindow="45" windowWidth="28320" windowHeight="15555" activeTab="1" xr2:uid="{00000000-000D-0000-FFFF-FFFF00000000}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Доходы!$F$71</definedName>
    <definedName name="LAST_CELL" localSheetId="2">Источники!$F$35</definedName>
    <definedName name="LAST_CELL" localSheetId="1">Расходы!$F$97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Доходы!$A$71</definedName>
    <definedName name="REND_1" localSheetId="2">Источники!$A$23</definedName>
    <definedName name="REND_1" localSheetId="1">Расходы!$A$98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81029" refMode="R1C1"/>
</workbook>
</file>

<file path=xl/calcChain.xml><?xml version="1.0" encoding="utf-8"?>
<calcChain xmlns="http://schemas.openxmlformats.org/spreadsheetml/2006/main">
  <c r="F96" i="2" l="1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3" i="2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19" i="1"/>
</calcChain>
</file>

<file path=xl/sharedStrings.xml><?xml version="1.0" encoding="utf-8"?>
<sst xmlns="http://schemas.openxmlformats.org/spreadsheetml/2006/main" count="589" uniqueCount="325">
  <si>
    <t>ОТЧЕТ ОБ ИСПОЛНЕНИИ БЮДЖЕТА</t>
  </si>
  <si>
    <t>КОДЫ</t>
  </si>
  <si>
    <t xml:space="preserve">  Форма по ОКУД</t>
  </si>
  <si>
    <t>0503117</t>
  </si>
  <si>
    <t>на 01 февраля 2025 г.</t>
  </si>
  <si>
    <t xml:space="preserve">                   Дата</t>
  </si>
  <si>
    <t>01.02.2025</t>
  </si>
  <si>
    <t xml:space="preserve">             по ОКПО</t>
  </si>
  <si>
    <t>79235735</t>
  </si>
  <si>
    <t>Наименование финансового органа</t>
  </si>
  <si>
    <t>Администрация Верхнесвечниковского сельского поселения</t>
  </si>
  <si>
    <t xml:space="preserve">    Глава по БК</t>
  </si>
  <si>
    <t>951</t>
  </si>
  <si>
    <t>Наименование публично-правового образования</t>
  </si>
  <si>
    <t>Верхнесвечниковское сельское поселение Кашарского района</t>
  </si>
  <si>
    <t>по ОКТМО</t>
  </si>
  <si>
    <t>60624415</t>
  </si>
  <si>
    <t>Периодичность: годовая</t>
  </si>
  <si>
    <t>Единица измерения: руб.</t>
  </si>
  <si>
    <t/>
  </si>
  <si>
    <t>383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</si>
  <si>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</si>
  <si>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</si>
  <si>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</si>
  <si>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</si>
  <si>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</si>
  <si>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</si>
  <si>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</si>
  <si>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</si>
  <si>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</si>
  <si>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</si>
  <si>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</si>
  <si>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</si>
  <si>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</si>
  <si>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</si>
  <si>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</si>
  <si>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</si>
  <si>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</si>
  <si>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</si>
  <si>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</si>
  <si>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</si>
  <si>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</si>
  <si>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</si>
  <si>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</si>
  <si>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</si>
  <si>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</si>
  <si>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</si>
  <si>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</si>
  <si>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</si>
  <si>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</si>
  <si>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650 000 рублей)</t>
  </si>
  <si>
    <t>182 10102130010000110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</si>
  <si>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</si>
  <si>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182 10102130011000110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</si>
  <si>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</si>
  <si>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</si>
  <si>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</si>
  <si>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</si>
  <si>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</si>
  <si>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</si>
  <si>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182 10503010013000110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</si>
  <si>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</si>
  <si>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</si>
  <si>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</si>
  <si>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</si>
  <si>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</si>
  <si>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</si>
  <si>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</si>
  <si>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</si>
  <si>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</si>
  <si>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</si>
  <si>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</si>
  <si>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</si>
  <si>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</si>
  <si>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</si>
  <si>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</si>
  <si>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</si>
  <si>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</si>
  <si>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</si>
  <si>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</si>
  <si>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</si>
  <si>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</si>
  <si>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</si>
  <si>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</si>
  <si>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</si>
  <si>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</si>
  <si>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</si>
  <si>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</si>
  <si>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951 11105030000000120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</si>
  <si>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</si>
  <si>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951 11105035100000120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</si>
  <si>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</si>
  <si>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</si>
  <si>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</si>
  <si>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</si>
  <si>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Прочие доходы от компенсации затрат государства</t>
  </si>
  <si>
    <t>951 11302990000000130</t>
  </si>
  <si>
    <t>Прочие доходы от компенсации затрат бюджетов сельских поселений</t>
  </si>
  <si>
    <t>951 11302995100000130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</si>
  <si>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</si>
  <si>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</si>
  <si>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</si>
  <si>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</si>
  <si>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</si>
  <si>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</si>
  <si>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бюджетам на поддержку мер по обеспечению сбалансированности бюджетов</t>
  </si>
  <si>
    <t>951 20215002000000150</t>
  </si>
  <si>
    <t>Дотации бюджетам сельских поселений на поддержку мер по обеспечению сбалансированности бюджетов</t>
  </si>
  <si>
    <t>951 20215002100000150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</si>
  <si>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</si>
  <si>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951 20216001000000150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</si>
  <si>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</si>
  <si>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951 20216001100000150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</si>
  <si>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</si>
  <si>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</si>
  <si>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</si>
  <si>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</si>
  <si>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</si>
  <si>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</si>
  <si>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</si>
  <si>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951 20235118000000150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</si>
  <si>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</si>
  <si>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</si>
  <si>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</si>
  <si>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</si>
  <si>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</si>
  <si>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</si>
  <si>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</si>
  <si>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</si>
  <si>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</si>
  <si>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951 21800000000000000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</si>
  <si>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</si>
  <si>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951 21800000000000150</t>
  </si>
  <si>
    <t>Доходы бюджетов сельских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</si>
  <si>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951 21800000100000150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</si>
  <si>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</si>
  <si>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951 21860010100000150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</si>
  <si>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</si>
  <si>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</si>
  <si>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</si>
  <si>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</si>
  <si>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</si>
  <si>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</si>
  <si>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ВЕРХНЕСВЕЧНИКОВСКОГО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</si>
  <si>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</si>
  <si>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</si>
  <si>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</si>
  <si>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</si>
  <si>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</si>
  <si>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Верхнесвечниковского сельского поселения «Управление муниципальными финансами и создание условий для эффективного управления»</t>
  </si>
  <si>
    <t xml:space="preserve">951 0104 0800000000 000 </t>
  </si>
  <si>
    <t>Подпрограмма «Содействие повышению качества управления муниципальными финансами» муниципальной программы Верхнесвечниковского сельского поселения «Управление муниципальными финансами и создание условий для эффективного управления»</t>
  </si>
  <si>
    <t xml:space="preserve">951 0104 0840000000 000 </t>
  </si>
  <si>
    <t>Расходы на выплаты по оплате труда работников органов местного самоуправления Верхнесвечниковского сельского поселения</t>
  </si>
  <si>
    <t xml:space="preserve">951 0104 0840100110 000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</si>
  <si>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</si>
  <si>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951 0104 0840100110 100 </t>
  </si>
  <si>
    <t>Расходы на выплаты персоналу государственных (муниципальных) органов</t>
  </si>
  <si>
    <t xml:space="preserve">951 0104 0840100110 120 </t>
  </si>
  <si>
    <t>Фонд оплаты труда государственных (муниципальных) органов</t>
  </si>
  <si>
    <t xml:space="preserve">951 0104 0840100110 121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</si>
  <si>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</si>
  <si>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951 0104 0840100110 129 </t>
  </si>
  <si>
    <t>Расходы на обеспечение деятельности органов местного самоуправления Верхнесвечниковского сельского поселения</t>
  </si>
  <si>
    <t xml:space="preserve">951 0104 0840100190 000 </t>
  </si>
  <si>
    <t>Закупка товаров, работ и услуг для обеспечения государственных (муниципальных) нужд</t>
  </si>
  <si>
    <t xml:space="preserve">951 0104 0840100190 200 </t>
  </si>
  <si>
    <t>Иные закупки товаров, работ и услуг для обеспечения государственных (муниципальных) нужд</t>
  </si>
  <si>
    <t xml:space="preserve">951 0104 0840100190 240 </t>
  </si>
  <si>
    <t>Прочая закупка товаров, работ и услуг</t>
  </si>
  <si>
    <t xml:space="preserve">951 0104 0840100190 244 </t>
  </si>
  <si>
    <t>Закупка энергетических ресурсов</t>
  </si>
  <si>
    <t xml:space="preserve">951 0104 0840100190 247 </t>
  </si>
  <si>
    <t>Иные бюджетные ассигнования</t>
  </si>
  <si>
    <t xml:space="preserve">951 0104 0840100190 800 </t>
  </si>
  <si>
    <t>Уплата налогов, сборов и иных платежей</t>
  </si>
  <si>
    <t xml:space="preserve">951 0104 0840100190 850 </t>
  </si>
  <si>
    <t>Уплата налога на имущество организаций и земельного налога</t>
  </si>
  <si>
    <t xml:space="preserve">951 0104 0840100190 851 </t>
  </si>
  <si>
    <t>Уплата прочих налогов, сборов</t>
  </si>
  <si>
    <t xml:space="preserve">951 0104 0840100190 852 </t>
  </si>
  <si>
    <t>Межбюджетные трансферты, передаваемые бюджету муниципального района из бюджета поселения на осуществление части полномочий по решению вопросов местного значения в соответствии с заключенным соглашением</t>
  </si>
  <si>
    <t xml:space="preserve">951 0104 0840186010 000 </t>
  </si>
  <si>
    <t>Межбюджетные трансферты</t>
  </si>
  <si>
    <t xml:space="preserve">951 0104 0840186010 500 </t>
  </si>
  <si>
    <t xml:space="preserve">951 0104 0840186010 540 </t>
  </si>
  <si>
    <t>Обеспечение деятельности Администрации Верхнесвечниковского сельского поселения</t>
  </si>
  <si>
    <t xml:space="preserve">951 0104 8900000000 000 </t>
  </si>
  <si>
    <t>Непрограммные расходы</t>
  </si>
  <si>
    <t xml:space="preserve">951 0104 8990000000 000 </t>
  </si>
  <si>
    <t>Субвенция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правонарушениях, по иным непрограммным мероприятиям в рамках обеспечения деятельности Администрации Верхнесвечниковского сельского поселения</t>
  </si>
  <si>
    <t xml:space="preserve">951 0104 8990072390 000 </t>
  </si>
  <si>
    <t xml:space="preserve">951 0104 8990072390 200 </t>
  </si>
  <si>
    <t xml:space="preserve">951 0104 8990072390 240 </t>
  </si>
  <si>
    <t xml:space="preserve">951 0104 8990072390 244 </t>
  </si>
  <si>
    <t>Другие общегосударственные вопросы</t>
  </si>
  <si>
    <t xml:space="preserve">951 0113 0000000000 000 </t>
  </si>
  <si>
    <t>Муниципальная программа Верхнесвечниковского сельского поселения «Обеспечение обще­ственного порядка и противодействие преступности»</t>
  </si>
  <si>
    <t xml:space="preserve">951 0113 0300000000 000 </t>
  </si>
  <si>
    <t>Комплекс процессных мероприятий</t>
  </si>
  <si>
    <t xml:space="preserve">951 0113 0340000000 000 </t>
  </si>
  <si>
    <t>Обеспечение прозрачности деятельности органов местного самоуправления Верхнесвечниковского сельского поселения</t>
  </si>
  <si>
    <t xml:space="preserve">951 0113 0340120060 000 </t>
  </si>
  <si>
    <t xml:space="preserve">951 0113 0340120060 200 </t>
  </si>
  <si>
    <t xml:space="preserve">951 0113 0340120060 240 </t>
  </si>
  <si>
    <t xml:space="preserve">951 0113 0340120060 244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</si>
  <si>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</si>
  <si>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</si>
  <si>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</si>
  <si>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</si>
  <si>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951 0203 8900000000 000 </t>
  </si>
  <si>
    <t xml:space="preserve">951 0203 8990000000 000 </t>
  </si>
  <si>
    <t>Субвенция на осуществление первичного воинского учета на территориях, где отсутствуют военные комиссариаты по иным непрограммным мероприятиям в рамках непрограммного направления деятельности Администрации Верхнесвечниковского сельского поселения</t>
  </si>
  <si>
    <t xml:space="preserve">951 0203 8990051180 000 </t>
  </si>
  <si>
    <t xml:space="preserve">951 0203 8990051180 100 </t>
  </si>
  <si>
    <t xml:space="preserve">951 0203 8990051180 120 </t>
  </si>
  <si>
    <t xml:space="preserve">951 0203 8990051180 121 </t>
  </si>
  <si>
    <t xml:space="preserve">951 0203 8990051180 129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</si>
  <si>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</si>
  <si>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</si>
  <si>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</si>
  <si>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</si>
  <si>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>Муниципальная программа Верхнесвечниковского сельского поселения «Развитие транспортной системы»</t>
  </si>
  <si>
    <t xml:space="preserve">951 0409 0600000000 000 </t>
  </si>
  <si>
    <t xml:space="preserve">951 0409 0640000000 000 </t>
  </si>
  <si>
    <t>Расходы на текущий ремонт и содержание автомобильных дорог общего пользования местного значения</t>
  </si>
  <si>
    <t xml:space="preserve">951 0409 064019Д161 000 </t>
  </si>
  <si>
    <t xml:space="preserve">951 0409 064019Д161 200 </t>
  </si>
  <si>
    <t xml:space="preserve">951 0409 064019Д161 240 </t>
  </si>
  <si>
    <t xml:space="preserve">951 0409 064019Д161 244 </t>
  </si>
  <si>
    <t>ЖИЛИЩНО-КОММУНАЛЬНОЕ ХОЗЯЙСТВО</t>
  </si>
  <si>
    <t xml:space="preserve">951 0500 0000000000 000 </t>
  </si>
  <si>
    <t>Коммунальное хозяйство</t>
  </si>
  <si>
    <t xml:space="preserve">951 0502 0000000000 000 </t>
  </si>
  <si>
    <t>Муниципальная программа Верхнесвечниковского сельского поселения «Обеспечение качественными жилищно-коммунальными  услугами населения Верхнесвечниковского сельского поселения»</t>
  </si>
  <si>
    <t xml:space="preserve">951 0502 0200000000 000 </t>
  </si>
  <si>
    <t xml:space="preserve">951 0502 0240000000 000 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</si>
  <si>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</si>
  <si>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 xml:space="preserve">951 0502 0240186010 000 </t>
  </si>
  <si>
    <t xml:space="preserve">951 0502 0240186010 500 </t>
  </si>
  <si>
    <t xml:space="preserve">951 0502 0240186010 540 </t>
  </si>
  <si>
    <t>Благоустройство</t>
  </si>
  <si>
    <t xml:space="preserve">951 0503 0000000000 000 </t>
  </si>
  <si>
    <t xml:space="preserve">951 0503 0200000000 000 </t>
  </si>
  <si>
    <t xml:space="preserve">951 0503 0240000000 000 </t>
  </si>
  <si>
    <t>Финансовое обеспечение иных расходов бюджета Верхнесвечниковского сельского поселения</t>
  </si>
  <si>
    <t xml:space="preserve">951 0503 0240129990 000 </t>
  </si>
  <si>
    <t xml:space="preserve">951 0503 0240129990 200 </t>
  </si>
  <si>
    <t xml:space="preserve">951 0503 0240129990 240 </t>
  </si>
  <si>
    <t xml:space="preserve">951 0503 0240129990 247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</si>
  <si>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</si>
  <si>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</si>
  <si>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</si>
  <si>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</si>
  <si>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Верхнесвечниковского сельского поселения  «Развитие культуры и туризма»</t>
  </si>
  <si>
    <t xml:space="preserve">951 0801 0500000000 000 </t>
  </si>
  <si>
    <t xml:space="preserve">951 0801 0540000000 000 </t>
  </si>
  <si>
    <t>Расходы на обеспечение деятельности (оказание услуг) муниципального бюджетного учреждения Верхнесвечниковского сельского поселения</t>
  </si>
  <si>
    <t xml:space="preserve">951 0801 0540100590 000 </t>
  </si>
  <si>
    <t>Предоставление субсидий бюджетным, автономным учреждениям и иным некоммерческим организациям</t>
  </si>
  <si>
    <t xml:space="preserve">951 0801 0540100590 600 </t>
  </si>
  <si>
    <t>Субсидии бюджетным учреждениям</t>
  </si>
  <si>
    <t xml:space="preserve">951 0801 0540100590 610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</si>
  <si>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</si>
  <si>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951 0801 0540100590 611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</si>
  <si>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</si>
  <si>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</si>
  <si>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</si>
  <si>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</si>
  <si>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>Муниципальная программа Верхнесвечниковского сельского поселения «Социальная поддержка граждан»</t>
  </si>
  <si>
    <t xml:space="preserve">951 1001 0100000000 000 </t>
  </si>
  <si>
    <t xml:space="preserve">951 1001 0140000000 000 </t>
  </si>
  <si>
    <t>Выплата муниципальной пенсии за выслугу лет, ежемесячной доплаты к пенсии отдельным категориям граждан</t>
  </si>
  <si>
    <t xml:space="preserve">951 1001 0140110010 000 </t>
  </si>
  <si>
    <t>Социальное обеспечение и иные выплаты населению</t>
  </si>
  <si>
    <t xml:space="preserve">951 1001 0140110010 300 </t>
  </si>
  <si>
    <t>Публичные нормативные социальные выплаты гражданам</t>
  </si>
  <si>
    <t xml:space="preserve">951 1001 0140110010 310 </t>
  </si>
  <si>
    <t>Иные пенсии, социальные доплаты к пенсиям</t>
  </si>
  <si>
    <t xml:space="preserve">951 1001 0140110010 312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</si>
  <si>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</si>
  <si>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</si>
  <si>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</si>
  <si>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</si>
  <si>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</si>
  <si>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</si>
  <si>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</si>
  <si>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</si>
  <si>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</si>
  <si>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</si>
  <si>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</si>
  <si>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</si>
  <si>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</si>
  <si>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</si>
  <si>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</si>
  <si>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</si>
  <si>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</si>
  <si>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</si>
  <si>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</si>
  <si>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</si>
  <si>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</si>
  <si>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</si>
  <si>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</si>
  <si>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</si>
  <si>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</si>
  <si>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</si>
  <si>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</si>
  <si>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</si>
  <si>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</si>
  <si>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</si>
  <si>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</si>
  <si>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</si>
  <si>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</si>
  <si>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</si>
  <si>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</si>
  <si>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</si>
  <si>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</si>
  <si>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</si>
  <si>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</si>
  <si>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</si>
  <si>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</si>
  <si>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C:\117Y01.txt</t>
  </si>
  <si>
    <t>Доходы/EXPORT_SRC_CODE</t>
  </si>
  <si>
    <t>Доходы/PERIOD</t>
  </si>
  <si>
    <t>" 06"    февраля   2025 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</si>
</sst>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\ &quot;г.&quot;"/>
    <numFmt numFmtId="165" formatCode="?"/>
  </numFmts>
  <fonts count="6">
    <font>
      <sz val="11"/>
      <color rgb="FF000000"/>
      <name val="Calibri"/>
    </font>
    <font>
      <sz val="11"/>
      <color rgb="FF000000"/>
      <name val="XO Thames"/>
      <scheme val="minor"/>
    </font>
    <font>
      <b/>
      <sz val="11"/>
      <color rgb="FF000000"/>
      <name val="Arial Cyr"/>
    </font>
    <font>
      <sz val="8"/>
      <color rgb="FF000000"/>
      <name val="Arial Cyr"/>
    </font>
    <font>
      <sz val="10"/>
      <color rgb="FF000000"/>
      <name val="Arial Cyr"/>
    </font>
    <font>
      <b/>
      <sz val="8"/>
      <color rgb="FF000000"/>
      <name val="Arial Cyr"/>
    </font>
  </fonts>
  <fills count="2">
    <fill>
      <patternFill patternType="none"/>
    </fill>
    <fill>
      <patternFill patternType="gray125"/>
    </fill>
  </fills>
  <borders count="6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dotted">
        <color rgb="FF000000"/>
      </top>
      <bottom style="dotted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dotted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dotted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dotted">
        <color rgb="FF000000"/>
      </top>
      <bottom style="dotted">
        <color rgb="FF000000"/>
      </bottom>
      <diagonal/>
    </border>
    <border>
      <left style="thin">
        <color rgb="FF000000"/>
      </left>
      <right/>
      <top style="dotted">
        <color rgb="FF000000"/>
      </top>
      <bottom/>
      <diagonal/>
    </border>
  </borders>
  <cellStyleXfs count="1">
    <xf numFmtId="0" fontId="0" fillId="0" borderId="0"/>
  </cellStyleXfs>
  <cellXfs count="129"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3" fillId="0" borderId="1" xfId="0" applyFont="1" applyBorder="1" applyAlignment="1">
      <alignment horizontal="center"/>
    </xf>
    <xf numFmtId="0" fontId="4" fillId="0" borderId="0" xfId="0" applyFont="1" applyAlignment="1">
      <alignment horizontal="left"/>
    </xf>
    <xf numFmtId="49" fontId="3" fillId="0" borderId="0" xfId="0" applyNumberFormat="1" applyFont="1" applyAlignment="1">
      <alignment horizontal="right"/>
    </xf>
    <xf numFmtId="49" fontId="3" fillId="0" borderId="2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164" fontId="3" fillId="0" borderId="3" xfId="0" applyNumberFormat="1" applyFont="1" applyBorder="1" applyAlignment="1">
      <alignment horizontal="center"/>
    </xf>
    <xf numFmtId="49" fontId="4" fillId="0" borderId="0" xfId="0" applyNumberFormat="1" applyFont="1"/>
    <xf numFmtId="49" fontId="3" fillId="0" borderId="4" xfId="0" applyNumberFormat="1" applyFont="1" applyBorder="1" applyAlignment="1">
      <alignment horizontal="center"/>
    </xf>
    <xf numFmtId="0" fontId="3" fillId="0" borderId="0" xfId="0" applyFont="1" applyAlignment="1">
      <alignment horizontal="left"/>
    </xf>
    <xf numFmtId="49" fontId="3" fillId="0" borderId="3" xfId="0" applyNumberFormat="1" applyFont="1" applyBorder="1" applyAlignment="1">
      <alignment horizontal="center"/>
    </xf>
    <xf numFmtId="49" fontId="3" fillId="0" borderId="0" xfId="0" applyNumberFormat="1" applyFont="1"/>
    <xf numFmtId="49" fontId="3" fillId="0" borderId="0" xfId="0" applyNumberFormat="1" applyFont="1" applyAlignment="1">
      <alignment horizontal="left"/>
    </xf>
    <xf numFmtId="49" fontId="3" fillId="0" borderId="11" xfId="0" applyNumberFormat="1" applyFont="1" applyBorder="1" applyAlignment="1">
      <alignment horizontal="center"/>
    </xf>
    <xf numFmtId="0" fontId="2" fillId="0" borderId="0" xfId="0" applyFont="1"/>
    <xf numFmtId="0" fontId="3" fillId="0" borderId="2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3" fillId="0" borderId="23" xfId="0" applyNumberFormat="1" applyFont="1" applyBorder="1" applyAlignment="1">
      <alignment horizontal="center" vertical="center"/>
    </xf>
    <xf numFmtId="49" fontId="3" fillId="0" borderId="24" xfId="0" applyNumberFormat="1" applyFont="1" applyBorder="1" applyAlignment="1">
      <alignment horizontal="center" vertical="center"/>
    </xf>
    <xf numFmtId="49" fontId="3" fillId="0" borderId="25" xfId="0" applyNumberFormat="1" applyFont="1" applyBorder="1" applyAlignment="1">
      <alignment horizontal="left" wrapText="1"/>
    </xf>
    <xf numFmtId="49" fontId="3" fillId="0" borderId="26" xfId="0" applyNumberFormat="1" applyFont="1" applyBorder="1" applyAlignment="1">
      <alignment horizontal="center" wrapText="1"/>
    </xf>
    <xf numFmtId="49" fontId="3" fillId="0" borderId="27" xfId="0" applyNumberFormat="1" applyFont="1" applyBorder="1" applyAlignment="1">
      <alignment horizontal="center"/>
    </xf>
    <xf numFmtId="4" fontId="3" fillId="0" borderId="28" xfId="0" applyNumberFormat="1" applyFont="1" applyBorder="1" applyAlignment="1">
      <alignment horizontal="right"/>
    </xf>
    <xf numFmtId="4" fontId="3" fillId="0" borderId="29" xfId="0" applyNumberFormat="1" applyFont="1" applyBorder="1" applyAlignment="1">
      <alignment horizontal="right"/>
    </xf>
    <xf numFmtId="49" fontId="3" fillId="0" borderId="30" xfId="0" applyNumberFormat="1" applyFont="1" applyBorder="1" applyAlignment="1">
      <alignment horizontal="left" wrapText="1"/>
    </xf>
    <xf numFmtId="49" fontId="3" fillId="0" borderId="31" xfId="0" applyNumberFormat="1" applyFont="1" applyBorder="1" applyAlignment="1">
      <alignment horizontal="center" wrapText="1"/>
    </xf>
    <xf numFmtId="49" fontId="3" fillId="0" borderId="32" xfId="0" applyNumberFormat="1" applyFont="1" applyBorder="1" applyAlignment="1">
      <alignment horizontal="center"/>
    </xf>
    <xf numFmtId="4" fontId="3" fillId="0" borderId="33" xfId="0" applyNumberFormat="1" applyFont="1" applyBorder="1" applyAlignment="1">
      <alignment horizontal="right"/>
    </xf>
    <xf numFmtId="4" fontId="3" fillId="0" borderId="34" xfId="0" applyNumberFormat="1" applyFont="1" applyBorder="1" applyAlignment="1">
      <alignment horizontal="right"/>
    </xf>
    <xf numFmtId="49" fontId="3" fillId="0" borderId="35" xfId="0" applyNumberFormat="1" applyFont="1" applyBorder="1" applyAlignment="1">
      <alignment horizontal="left" wrapText="1"/>
    </xf>
    <xf numFmtId="49" fontId="3" fillId="0" borderId="36" xfId="0" applyNumberFormat="1" applyFont="1" applyBorder="1" applyAlignment="1">
      <alignment horizontal="center" wrapText="1"/>
    </xf>
    <xf numFmtId="49" fontId="3" fillId="0" borderId="37" xfId="0" applyNumberFormat="1" applyFont="1" applyBorder="1" applyAlignment="1">
      <alignment horizontal="center"/>
    </xf>
    <xf numFmtId="4" fontId="3" fillId="0" borderId="38" xfId="0" applyNumberFormat="1" applyFont="1" applyBorder="1" applyAlignment="1">
      <alignment horizontal="right"/>
    </xf>
    <xf numFmtId="4" fontId="3" fillId="0" borderId="39" xfId="0" applyNumberFormat="1" applyFont="1" applyBorder="1" applyAlignment="1">
      <alignment horizontal="right"/>
    </xf>
    <xf numFmtId="165" fontId="3" fillId="0" borderId="35" xfId="0" applyNumberFormat="1" applyFont="1" applyBorder="1" applyAlignment="1">
      <alignment horizontal="left" wrapText="1"/>
    </xf>
    <xf numFmtId="0" fontId="3" fillId="0" borderId="40" xfId="0" applyFont="1" applyBorder="1" applyAlignment="1">
      <alignment horizontal="left"/>
    </xf>
    <xf numFmtId="0" fontId="3" fillId="0" borderId="41" xfId="0" applyFont="1" applyBorder="1" applyAlignment="1">
      <alignment horizontal="center"/>
    </xf>
    <xf numFmtId="49" fontId="3" fillId="0" borderId="41" xfId="0" applyNumberFormat="1" applyFont="1" applyBorder="1" applyAlignment="1">
      <alignment horizontal="center" vertical="center"/>
    </xf>
    <xf numFmtId="0" fontId="4" fillId="0" borderId="0" xfId="0" applyFont="1"/>
    <xf numFmtId="0" fontId="3" fillId="0" borderId="49" xfId="0" applyFont="1" applyBorder="1" applyAlignment="1">
      <alignment vertical="center" wrapText="1"/>
    </xf>
    <xf numFmtId="49" fontId="3" fillId="0" borderId="49" xfId="0" applyNumberFormat="1" applyFont="1" applyBorder="1" applyAlignment="1">
      <alignment horizontal="center" vertical="center" wrapText="1"/>
    </xf>
    <xf numFmtId="49" fontId="3" fillId="0" borderId="50" xfId="0" applyNumberFormat="1" applyFont="1" applyBorder="1" applyAlignment="1">
      <alignment vertical="center"/>
    </xf>
    <xf numFmtId="0" fontId="3" fillId="0" borderId="37" xfId="0" applyFont="1" applyBorder="1" applyAlignment="1">
      <alignment vertical="center" wrapText="1"/>
    </xf>
    <xf numFmtId="49" fontId="3" fillId="0" borderId="37" xfId="0" applyNumberFormat="1" applyFont="1" applyBorder="1" applyAlignment="1">
      <alignment horizontal="center" vertical="center" wrapText="1"/>
    </xf>
    <xf numFmtId="49" fontId="3" fillId="0" borderId="39" xfId="0" applyNumberFormat="1" applyFont="1" applyBorder="1" applyAlignment="1">
      <alignment vertical="center"/>
    </xf>
    <xf numFmtId="49" fontId="3" fillId="0" borderId="22" xfId="0" applyNumberFormat="1" applyFont="1" applyBorder="1" applyAlignment="1">
      <alignment horizontal="center" vertical="center"/>
    </xf>
    <xf numFmtId="49" fontId="5" fillId="0" borderId="35" xfId="0" applyNumberFormat="1" applyFont="1" applyBorder="1" applyAlignment="1">
      <alignment horizontal="left" wrapText="1"/>
    </xf>
    <xf numFmtId="49" fontId="5" fillId="0" borderId="51" xfId="0" applyNumberFormat="1" applyFont="1" applyBorder="1" applyAlignment="1">
      <alignment horizontal="center" wrapText="1"/>
    </xf>
    <xf numFmtId="49" fontId="5" fillId="0" borderId="37" xfId="0" applyNumberFormat="1" applyFont="1" applyBorder="1" applyAlignment="1">
      <alignment horizontal="center"/>
    </xf>
    <xf numFmtId="4" fontId="5" fillId="0" borderId="38" xfId="0" applyNumberFormat="1" applyFont="1" applyBorder="1" applyAlignment="1">
      <alignment horizontal="right"/>
    </xf>
    <xf numFmtId="4" fontId="5" fillId="0" borderId="37" xfId="0" applyNumberFormat="1" applyFont="1" applyBorder="1" applyAlignment="1">
      <alignment horizontal="right"/>
    </xf>
    <xf numFmtId="4" fontId="5" fillId="0" borderId="39" xfId="0" applyNumberFormat="1" applyFont="1" applyBorder="1" applyAlignment="1">
      <alignment horizontal="right"/>
    </xf>
    <xf numFmtId="0" fontId="3" fillId="0" borderId="30" xfId="0" applyFont="1" applyBorder="1"/>
    <xf numFmtId="0" fontId="4" fillId="0" borderId="31" xfId="0" applyFont="1" applyBorder="1"/>
    <xf numFmtId="0" fontId="4" fillId="0" borderId="32" xfId="0" applyFont="1" applyBorder="1" applyAlignment="1">
      <alignment horizontal="center"/>
    </xf>
    <xf numFmtId="0" fontId="4" fillId="0" borderId="33" xfId="0" applyFont="1" applyBorder="1" applyAlignment="1">
      <alignment horizontal="right"/>
    </xf>
    <xf numFmtId="0" fontId="4" fillId="0" borderId="33" xfId="0" applyFont="1" applyBorder="1"/>
    <xf numFmtId="0" fontId="4" fillId="0" borderId="34" xfId="0" applyFont="1" applyBorder="1"/>
    <xf numFmtId="49" fontId="3" fillId="0" borderId="29" xfId="0" applyNumberFormat="1" applyFont="1" applyBorder="1" applyAlignment="1">
      <alignment horizontal="center" wrapText="1"/>
    </xf>
    <xf numFmtId="4" fontId="3" fillId="0" borderId="27" xfId="0" applyNumberFormat="1" applyFont="1" applyBorder="1" applyAlignment="1">
      <alignment horizontal="right"/>
    </xf>
    <xf numFmtId="4" fontId="3" fillId="0" borderId="52" xfId="0" applyNumberFormat="1" applyFont="1" applyBorder="1" applyAlignment="1">
      <alignment horizontal="right"/>
    </xf>
    <xf numFmtId="165" fontId="3" fillId="0" borderId="25" xfId="0" applyNumberFormat="1" applyFont="1" applyBorder="1" applyAlignment="1">
      <alignment horizontal="left" wrapText="1"/>
    </xf>
    <xf numFmtId="0" fontId="4" fillId="0" borderId="8" xfId="0" applyFont="1" applyBorder="1"/>
    <xf numFmtId="0" fontId="4" fillId="0" borderId="53" xfId="0" applyFont="1" applyBorder="1"/>
    <xf numFmtId="0" fontId="4" fillId="0" borderId="53" xfId="0" applyFont="1" applyBorder="1" applyAlignment="1">
      <alignment horizontal="center"/>
    </xf>
    <xf numFmtId="0" fontId="4" fillId="0" borderId="53" xfId="0" applyFont="1" applyBorder="1" applyAlignment="1">
      <alignment horizontal="right"/>
    </xf>
    <xf numFmtId="49" fontId="3" fillId="0" borderId="52" xfId="0" applyNumberFormat="1" applyFont="1" applyBorder="1" applyAlignment="1">
      <alignment horizontal="left" wrapText="1"/>
    </xf>
    <xf numFmtId="49" fontId="3" fillId="0" borderId="54" xfId="0" applyNumberFormat="1" applyFont="1" applyBorder="1" applyAlignment="1">
      <alignment horizontal="center" wrapText="1"/>
    </xf>
    <xf numFmtId="49" fontId="3" fillId="0" borderId="55" xfId="0" applyNumberFormat="1" applyFont="1" applyBorder="1" applyAlignment="1">
      <alignment horizontal="center"/>
    </xf>
    <xf numFmtId="4" fontId="3" fillId="0" borderId="56" xfId="0" applyNumberFormat="1" applyFont="1" applyBorder="1" applyAlignment="1">
      <alignment horizontal="right"/>
    </xf>
    <xf numFmtId="4" fontId="3" fillId="0" borderId="57" xfId="0" applyNumberFormat="1" applyFont="1" applyBorder="1" applyAlignment="1">
      <alignment horizontal="right"/>
    </xf>
    <xf numFmtId="49" fontId="4" fillId="0" borderId="0" xfId="0" applyNumberFormat="1" applyFont="1" applyAlignment="1">
      <alignment horizontal="center"/>
    </xf>
    <xf numFmtId="49" fontId="5" fillId="0" borderId="60" xfId="0" applyNumberFormat="1" applyFont="1" applyBorder="1" applyAlignment="1">
      <alignment horizontal="left" wrapText="1"/>
    </xf>
    <xf numFmtId="49" fontId="5" fillId="0" borderId="26" xfId="0" applyNumberFormat="1" applyFont="1" applyBorder="1" applyAlignment="1">
      <alignment horizontal="center" wrapText="1"/>
    </xf>
    <xf numFmtId="49" fontId="5" fillId="0" borderId="28" xfId="0" applyNumberFormat="1" applyFont="1" applyBorder="1" applyAlignment="1">
      <alignment horizontal="center" wrapText="1"/>
    </xf>
    <xf numFmtId="4" fontId="5" fillId="0" borderId="28" xfId="0" applyNumberFormat="1" applyFont="1" applyBorder="1" applyAlignment="1">
      <alignment horizontal="right"/>
    </xf>
    <xf numFmtId="4" fontId="5" fillId="0" borderId="52" xfId="0" applyNumberFormat="1" applyFont="1" applyBorder="1" applyAlignment="1">
      <alignment horizontal="right"/>
    </xf>
    <xf numFmtId="0" fontId="3" fillId="0" borderId="61" xfId="0" applyFont="1" applyBorder="1" applyAlignment="1">
      <alignment horizontal="left"/>
    </xf>
    <xf numFmtId="0" fontId="3" fillId="0" borderId="31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49" fontId="3" fillId="0" borderId="33" xfId="0" applyNumberFormat="1" applyFont="1" applyBorder="1" applyAlignment="1">
      <alignment horizontal="center"/>
    </xf>
    <xf numFmtId="49" fontId="3" fillId="0" borderId="34" xfId="0" applyNumberFormat="1" applyFont="1" applyBorder="1" applyAlignment="1">
      <alignment horizontal="center"/>
    </xf>
    <xf numFmtId="49" fontId="5" fillId="0" borderId="36" xfId="0" applyNumberFormat="1" applyFont="1" applyBorder="1" applyAlignment="1">
      <alignment horizontal="center" wrapText="1"/>
    </xf>
    <xf numFmtId="49" fontId="5" fillId="0" borderId="38" xfId="0" applyNumberFormat="1" applyFont="1" applyBorder="1" applyAlignment="1">
      <alignment horizontal="center" wrapText="1"/>
    </xf>
    <xf numFmtId="49" fontId="3" fillId="0" borderId="28" xfId="0" applyNumberFormat="1" applyFont="1" applyBorder="1" applyAlignment="1">
      <alignment horizontal="center" wrapText="1"/>
    </xf>
    <xf numFmtId="0" fontId="4" fillId="0" borderId="40" xfId="0" applyFont="1" applyBorder="1" applyAlignment="1">
      <alignment horizontal="left"/>
    </xf>
    <xf numFmtId="0" fontId="4" fillId="0" borderId="41" xfId="0" applyFont="1" applyBorder="1" applyAlignment="1">
      <alignment horizontal="center"/>
    </xf>
    <xf numFmtId="0" fontId="4" fillId="0" borderId="41" xfId="0" applyFont="1" applyBorder="1" applyAlignment="1">
      <alignment horizontal="left"/>
    </xf>
    <xf numFmtId="49" fontId="4" fillId="0" borderId="41" xfId="0" applyNumberFormat="1" applyFont="1" applyBorder="1"/>
    <xf numFmtId="0" fontId="4" fillId="0" borderId="41" xfId="0" applyFont="1" applyBorder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9" fontId="3" fillId="0" borderId="5" xfId="0" applyNumberFormat="1" applyFont="1" applyBorder="1" applyAlignment="1">
      <alignment horizontal="left" wrapText="1"/>
    </xf>
    <xf numFmtId="49" fontId="3" fillId="0" borderId="6" xfId="0" applyNumberFormat="1" applyFont="1" applyBorder="1" applyAlignment="1">
      <alignment horizontal="left" wrapText="1"/>
    </xf>
    <xf numFmtId="49" fontId="3" fillId="0" borderId="7" xfId="0" applyNumberFormat="1" applyFont="1" applyBorder="1" applyAlignment="1">
      <alignment horizontal="left" wrapText="1"/>
    </xf>
    <xf numFmtId="49" fontId="3" fillId="0" borderId="8" xfId="0" applyNumberFormat="1" applyFont="1" applyBorder="1" applyAlignment="1">
      <alignment horizontal="left" wrapText="1"/>
    </xf>
    <xf numFmtId="49" fontId="3" fillId="0" borderId="9" xfId="0" applyNumberFormat="1" applyFont="1" applyBorder="1" applyAlignment="1">
      <alignment horizontal="left" wrapText="1"/>
    </xf>
    <xf numFmtId="49" fontId="3" fillId="0" borderId="10" xfId="0" applyNumberFormat="1" applyFont="1" applyBorder="1" applyAlignment="1">
      <alignment horizontal="left" wrapText="1"/>
    </xf>
    <xf numFmtId="0" fontId="3" fillId="0" borderId="13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49" fontId="3" fillId="0" borderId="13" xfId="0" applyNumberFormat="1" applyFont="1" applyBorder="1" applyAlignment="1">
      <alignment horizontal="center" vertical="center" wrapText="1"/>
    </xf>
    <xf numFmtId="49" fontId="3" fillId="0" borderId="16" xfId="0" applyNumberFormat="1" applyFont="1" applyBorder="1" applyAlignment="1">
      <alignment horizontal="center" vertical="center" wrapText="1"/>
    </xf>
    <xf numFmtId="49" fontId="3" fillId="0" borderId="19" xfId="0" applyNumberFormat="1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49" fontId="3" fillId="0" borderId="14" xfId="0" applyNumberFormat="1" applyFont="1" applyBorder="1" applyAlignment="1">
      <alignment horizontal="center" vertical="center" wrapText="1"/>
    </xf>
    <xf numFmtId="49" fontId="3" fillId="0" borderId="17" xfId="0" applyNumberFormat="1" applyFont="1" applyBorder="1" applyAlignment="1">
      <alignment horizontal="center" vertical="center" wrapText="1"/>
    </xf>
    <xf numFmtId="49" fontId="3" fillId="0" borderId="20" xfId="0" applyNumberFormat="1" applyFont="1" applyBorder="1" applyAlignment="1">
      <alignment horizontal="center" vertical="center" wrapText="1"/>
    </xf>
    <xf numFmtId="49" fontId="3" fillId="0" borderId="44" xfId="0" applyNumberFormat="1" applyFont="1" applyBorder="1" applyAlignment="1">
      <alignment horizontal="center" vertical="center" wrapText="1"/>
    </xf>
    <xf numFmtId="49" fontId="3" fillId="0" borderId="48" xfId="0" applyNumberFormat="1" applyFont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0" fontId="3" fillId="0" borderId="46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49" fontId="3" fillId="0" borderId="43" xfId="0" applyNumberFormat="1" applyFont="1" applyBorder="1" applyAlignment="1">
      <alignment horizontal="center" vertical="center"/>
    </xf>
    <xf numFmtId="49" fontId="3" fillId="0" borderId="16" xfId="0" applyNumberFormat="1" applyFont="1" applyBorder="1" applyAlignment="1">
      <alignment horizontal="center" vertical="center"/>
    </xf>
    <xf numFmtId="49" fontId="3" fillId="0" borderId="47" xfId="0" applyNumberFormat="1" applyFont="1" applyBorder="1" applyAlignment="1">
      <alignment horizontal="center" vertical="center"/>
    </xf>
    <xf numFmtId="49" fontId="3" fillId="0" borderId="0" xfId="0" applyNumberFormat="1" applyFont="1" applyAlignment="1">
      <alignment horizontal="right"/>
    </xf>
    <xf numFmtId="0" fontId="3" fillId="0" borderId="58" xfId="0" applyFont="1" applyBorder="1" applyAlignment="1">
      <alignment horizontal="center" vertical="center" wrapText="1"/>
    </xf>
    <xf numFmtId="0" fontId="3" fillId="0" borderId="59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4003039"/>
    <xdr:ext cx="5503993" cy="371475"/>
    <xdr:grpSp>
      <xdr:nvGrpSpPr>
        <xdr:cNvPr id="2" name="Shap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pSpPr/>
      </xdr:nvGrpSpPr>
      <xdr:grpSpPr>
        <a:xfrm>
          <a:off x="0" y="4003039"/>
          <a:ext cx="5503993" cy="371475"/>
          <a:chOff x="0" y="0"/>
          <a:chExt cx="5503993" cy="371475"/>
        </a:xfrm>
      </xdr:grpSpPr>
      <xdr:sp macro="" textlink="">
        <xdr:nvSpPr>
          <xdr:cNvPr id="3" name="Shape 2">
            <a:extLst>
              <a:ext uri="{FF2B5EF4-FFF2-40B4-BE49-F238E27FC236}">
                <a16:creationId xmlns:a16="http://schemas.microsoft.com/office/drawing/2014/main" id="{00000000-0008-0000-0200-000003000000}"/>
              </a:ext>
            </a:extLst>
          </xdr:cNvPr>
          <xdr:cNvSpPr/>
        </xdr:nvSpPr>
        <xdr:spPr>
          <a:xfrm>
            <a:off x="5380" y="10318"/>
            <a:ext cx="1866945" cy="13414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anchor="b"/>
          <a:lstStyle>
            <a:defPPr/>
            <a:lvl1pPr lvl="0"/>
            <a:lvl2pPr lvl="1"/>
            <a:lvl3pPr lvl="2"/>
            <a:lvl4pPr lvl="3"/>
            <a:lvl5pPr lvl="4"/>
            <a:lvl6pPr lvl="5"/>
            <a:lvl7pPr lvl="6"/>
            <a:lvl8pPr lvl="7"/>
            <a:lvl9pPr lvl="8"/>
          </a:lstStyle>
          <a:p>
            <a:pPr algn="ctr"/>
            <a:r>
              <a:rPr sz="800" u="none">
                <a:solidFill>
                  <a:srgbClr val="000000"/>
                </a:solidFill>
                <a:latin typeface="Sans Serif"/>
                <a:ea typeface="Sans Serif"/>
                <a:cs typeface="Sans Serif"/>
              </a:rPr>
              <a:t>Руководитель</a:t>
            </a:r>
          </a:p>
        </xdr:txBody>
      </xdr:sp>
      <xdr:sp macro="" textlink="">
        <xdr:nvSpPr>
          <xdr:cNvPr id="4" name="Shape 3">
            <a:extLst>
              <a:ext uri="{FF2B5EF4-FFF2-40B4-BE49-F238E27FC236}">
                <a16:creationId xmlns:a16="http://schemas.microsoft.com/office/drawing/2014/main" id="{00000000-0008-0000-0200-000004000000}"/>
              </a:ext>
            </a:extLst>
          </xdr:cNvPr>
          <xdr:cNvSpPr/>
        </xdr:nvSpPr>
        <xdr:spPr>
          <a:xfrm>
            <a:off x="2173620" y="10318"/>
            <a:ext cx="887740" cy="13414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anchor="b"/>
          <a:lstStyle>
            <a:defPPr/>
            <a:lvl1pPr lvl="0"/>
            <a:lvl2pPr lvl="1"/>
            <a:lvl3pPr lvl="2"/>
            <a:lvl4pPr lvl="3"/>
            <a:lvl5pPr lvl="4"/>
            <a:lvl6pPr lvl="5"/>
            <a:lvl7pPr lvl="6"/>
            <a:lvl8pPr lvl="7"/>
            <a:lvl9pPr lvl="8"/>
          </a:lstStyle>
          <a:p>
            <a:pPr algn="l"/>
            <a:endParaRPr/>
          </a:p>
        </xdr:txBody>
      </xdr:sp>
      <xdr:sp macro="" textlink="">
        <xdr:nvSpPr>
          <xdr:cNvPr id="5" name="Shape 4">
            <a:extLst>
              <a:ext uri="{FF2B5EF4-FFF2-40B4-BE49-F238E27FC236}">
                <a16:creationId xmlns:a16="http://schemas.microsoft.com/office/drawing/2014/main" id="{00000000-0008-0000-0200-000005000000}"/>
              </a:ext>
            </a:extLst>
          </xdr:cNvPr>
          <xdr:cNvSpPr/>
        </xdr:nvSpPr>
        <xdr:spPr>
          <a:xfrm>
            <a:off x="2173620" y="154781"/>
            <a:ext cx="887740" cy="13414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anchor="t"/>
          <a:lstStyle>
            <a:defPPr/>
            <a:lvl1pPr lvl="0"/>
            <a:lvl2pPr lvl="1"/>
            <a:lvl3pPr lvl="2"/>
            <a:lvl4pPr lvl="3"/>
            <a:lvl5pPr lvl="4"/>
            <a:lvl6pPr lvl="5"/>
            <a:lvl7pPr lvl="6"/>
            <a:lvl8pPr lvl="7"/>
            <a:lvl9pPr lvl="8"/>
          </a:lstStyle>
          <a:p>
            <a:pPr algn="ctr"/>
            <a:r>
              <a:rPr sz="800" u="none">
                <a:solidFill>
                  <a:srgbClr val="000000"/>
                </a:solidFill>
                <a:latin typeface="Sans Serif"/>
                <a:ea typeface="Sans Serif"/>
                <a:cs typeface="Sans Serif"/>
              </a:rPr>
              <a:t>(подпись)</a:t>
            </a:r>
          </a:p>
        </xdr:txBody>
      </xdr:sp>
      <xdr:sp macro="" textlink="">
        <xdr:nvSpPr>
          <xdr:cNvPr id="6" name="Shape 5">
            <a:extLst>
              <a:ext uri="{FF2B5EF4-FFF2-40B4-BE49-F238E27FC236}">
                <a16:creationId xmlns:a16="http://schemas.microsoft.com/office/drawing/2014/main" id="{00000000-0008-0000-0200-000006000000}"/>
              </a:ext>
            </a:extLst>
          </xdr:cNvPr>
          <xdr:cNvSpPr/>
        </xdr:nvSpPr>
        <xdr:spPr>
          <a:xfrm>
            <a:off x="2173620" y="154781"/>
            <a:ext cx="887740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lIns="91440" tIns="45720" rIns="91440" bIns="45720" anchor="t"/>
          <a:lstStyle>
            <a:defPPr/>
            <a:lvl1pPr lvl="0"/>
            <a:lvl2pPr lvl="1"/>
            <a:lvl3pPr lvl="2"/>
            <a:lvl4pPr lvl="3"/>
            <a:lvl5pPr lvl="4"/>
            <a:lvl6pPr lvl="5"/>
            <a:lvl7pPr lvl="6"/>
            <a:lvl8pPr lvl="7"/>
            <a:lvl9pPr lvl="8"/>
          </a:lstStyle>
          <a:p>
            <a:pPr algn="l"/>
            <a:endParaRPr sz="1100">
              <a:solidFill>
                <a:srgbClr val="000000"/>
              </a:solidFill>
            </a:endParaRPr>
          </a:p>
        </xdr:txBody>
      </xdr:sp>
      <xdr:sp macro="" textlink="">
        <xdr:nvSpPr>
          <xdr:cNvPr id="7" name="Shape 6">
            <a:extLst>
              <a:ext uri="{FF2B5EF4-FFF2-40B4-BE49-F238E27FC236}">
                <a16:creationId xmlns:a16="http://schemas.microsoft.com/office/drawing/2014/main" id="{00000000-0008-0000-0200-000007000000}"/>
              </a:ext>
            </a:extLst>
          </xdr:cNvPr>
          <xdr:cNvSpPr/>
        </xdr:nvSpPr>
        <xdr:spPr>
          <a:xfrm>
            <a:off x="3362654" y="10318"/>
            <a:ext cx="1866945" cy="13414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anchor="b"/>
          <a:lstStyle>
            <a:defPPr/>
            <a:lvl1pPr lvl="0"/>
            <a:lvl2pPr lvl="1"/>
            <a:lvl3pPr lvl="2"/>
            <a:lvl4pPr lvl="3"/>
            <a:lvl5pPr lvl="4"/>
            <a:lvl6pPr lvl="5"/>
            <a:lvl7pPr lvl="6"/>
            <a:lvl8pPr lvl="7"/>
            <a:lvl9pPr lvl="8"/>
          </a:lstStyle>
          <a:p>
            <a:pPr algn="ctr"/>
            <a:r>
              <a:rPr lang="ru-RU"/>
              <a:t>О.В.Лесько</a:t>
            </a:r>
            <a:endParaRPr/>
          </a:p>
        </xdr:txBody>
      </xdr:sp>
      <xdr:sp macro="" textlink="">
        <xdr:nvSpPr>
          <xdr:cNvPr id="8" name="Shape 7">
            <a:extLst>
              <a:ext uri="{FF2B5EF4-FFF2-40B4-BE49-F238E27FC236}">
                <a16:creationId xmlns:a16="http://schemas.microsoft.com/office/drawing/2014/main" id="{00000000-0008-0000-0200-000008000000}"/>
              </a:ext>
            </a:extLst>
          </xdr:cNvPr>
          <xdr:cNvSpPr/>
        </xdr:nvSpPr>
        <xdr:spPr>
          <a:xfrm>
            <a:off x="3362654" y="154781"/>
            <a:ext cx="1866945" cy="13414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anchor="t"/>
          <a:lstStyle>
            <a:defPPr/>
            <a:lvl1pPr lvl="0"/>
            <a:lvl2pPr lvl="1"/>
            <a:lvl3pPr lvl="2"/>
            <a:lvl4pPr lvl="3"/>
            <a:lvl5pPr lvl="4"/>
            <a:lvl6pPr lvl="5"/>
            <a:lvl7pPr lvl="6"/>
            <a:lvl8pPr lvl="7"/>
            <a:lvl9pPr lvl="8"/>
          </a:lstStyle>
          <a:p>
            <a:pPr algn="ctr"/>
            <a:r>
              <a:rPr sz="800" u="none">
                <a:solidFill>
                  <a:srgbClr val="000000"/>
                </a:solidFill>
                <a:latin typeface="Sans Serif"/>
                <a:ea typeface="Sans Serif"/>
                <a:cs typeface="Sans Serif"/>
              </a:rPr>
              <a:t>(расшифровка подписи)</a:t>
            </a:r>
          </a:p>
        </xdr:txBody>
      </xdr:sp>
      <xdr:sp macro="" textlink="">
        <xdr:nvSpPr>
          <xdr:cNvPr id="9" name="Shape 8">
            <a:extLst>
              <a:ext uri="{FF2B5EF4-FFF2-40B4-BE49-F238E27FC236}">
                <a16:creationId xmlns:a16="http://schemas.microsoft.com/office/drawing/2014/main" id="{00000000-0008-0000-0200-000009000000}"/>
              </a:ext>
            </a:extLst>
          </xdr:cNvPr>
          <xdr:cNvSpPr/>
        </xdr:nvSpPr>
        <xdr:spPr>
          <a:xfrm>
            <a:off x="3362654" y="154781"/>
            <a:ext cx="186694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lIns="91440" tIns="45720" rIns="91440" bIns="45720" anchor="t"/>
          <a:lstStyle>
            <a:defPPr/>
            <a:lvl1pPr lvl="0"/>
            <a:lvl2pPr lvl="1"/>
            <a:lvl3pPr lvl="2"/>
            <a:lvl4pPr lvl="3"/>
            <a:lvl5pPr lvl="4"/>
            <a:lvl6pPr lvl="5"/>
            <a:lvl7pPr lvl="6"/>
            <a:lvl8pPr lvl="7"/>
            <a:lvl9pPr lvl="8"/>
          </a:lstStyle>
          <a:p>
            <a:pPr algn="l"/>
            <a:endParaRPr sz="1100">
              <a:solidFill>
                <a:srgbClr val="000000"/>
              </a:solidFill>
            </a:endParaRPr>
          </a:p>
        </xdr:txBody>
      </xdr:sp>
    </xdr:grpSp>
    <xdr:clientData/>
  </xdr:absoluteAnchor>
  <xdr:absoluteAnchor>
    <xdr:pos x="0" y="4565015"/>
    <xdr:ext cx="5503993" cy="476250"/>
    <xdr:grpSp>
      <xdr:nvGrpSpPr>
        <xdr:cNvPr id="10" name="Shape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GrpSpPr/>
      </xdr:nvGrpSpPr>
      <xdr:grpSpPr>
        <a:xfrm>
          <a:off x="0" y="4565015"/>
          <a:ext cx="5503993" cy="476250"/>
          <a:chOff x="0" y="0"/>
          <a:chExt cx="5503993" cy="476250"/>
        </a:xfrm>
      </xdr:grpSpPr>
      <xdr:sp macro="" textlink="">
        <xdr:nvSpPr>
          <xdr:cNvPr id="11" name="Shape 10">
            <a:extLst>
              <a:ext uri="{FF2B5EF4-FFF2-40B4-BE49-F238E27FC236}">
                <a16:creationId xmlns:a16="http://schemas.microsoft.com/office/drawing/2014/main" id="{00000000-0008-0000-0200-00000B000000}"/>
              </a:ext>
            </a:extLst>
          </xdr:cNvPr>
          <xdr:cNvSpPr/>
        </xdr:nvSpPr>
        <xdr:spPr>
          <a:xfrm>
            <a:off x="5380" y="9525"/>
            <a:ext cx="1866945" cy="257175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anchor="b"/>
          <a:lstStyle>
            <a:defPPr/>
            <a:lvl1pPr lvl="0"/>
            <a:lvl2pPr lvl="1"/>
            <a:lvl3pPr lvl="2"/>
            <a:lvl4pPr lvl="3"/>
            <a:lvl5pPr lvl="4"/>
            <a:lvl6pPr lvl="5"/>
            <a:lvl7pPr lvl="6"/>
            <a:lvl8pPr lvl="7"/>
            <a:lvl9pPr lvl="8"/>
          </a:lstStyle>
          <a:p>
            <a:pPr algn="ctr"/>
            <a:r>
              <a:rPr sz="800" u="none">
                <a:solidFill>
                  <a:srgbClr val="000000"/>
                </a:solidFill>
                <a:latin typeface="Sans Serif"/>
                <a:ea typeface="Sans Serif"/>
                <a:cs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2" name="Shape 11">
            <a:extLst>
              <a:ext uri="{FF2B5EF4-FFF2-40B4-BE49-F238E27FC236}">
                <a16:creationId xmlns:a16="http://schemas.microsoft.com/office/drawing/2014/main" id="{00000000-0008-0000-0200-00000C000000}"/>
              </a:ext>
            </a:extLst>
          </xdr:cNvPr>
          <xdr:cNvSpPr/>
        </xdr:nvSpPr>
        <xdr:spPr>
          <a:xfrm>
            <a:off x="2173620" y="9525"/>
            <a:ext cx="887740" cy="257175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anchor="b"/>
          <a:lstStyle>
            <a:defPPr/>
            <a:lvl1pPr lvl="0"/>
            <a:lvl2pPr lvl="1"/>
            <a:lvl3pPr lvl="2"/>
            <a:lvl4pPr lvl="3"/>
            <a:lvl5pPr lvl="4"/>
            <a:lvl6pPr lvl="5"/>
            <a:lvl7pPr lvl="6"/>
            <a:lvl8pPr lvl="7"/>
            <a:lvl9pPr lvl="8"/>
          </a:lstStyle>
          <a:p>
            <a:pPr algn="l"/>
            <a:endParaRPr/>
          </a:p>
        </xdr:txBody>
      </xdr:sp>
      <xdr:sp macro="" textlink="">
        <xdr:nvSpPr>
          <xdr:cNvPr id="13" name="Shape 12">
            <a:extLst>
              <a:ext uri="{FF2B5EF4-FFF2-40B4-BE49-F238E27FC236}">
                <a16:creationId xmlns:a16="http://schemas.microsoft.com/office/drawing/2014/main" id="{00000000-0008-0000-0200-00000D000000}"/>
              </a:ext>
            </a:extLst>
          </xdr:cNvPr>
          <xdr:cNvSpPr/>
        </xdr:nvSpPr>
        <xdr:spPr>
          <a:xfrm>
            <a:off x="2173620" y="276225"/>
            <a:ext cx="887740" cy="123825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anchor="t"/>
          <a:lstStyle>
            <a:defPPr/>
            <a:lvl1pPr lvl="0"/>
            <a:lvl2pPr lvl="1"/>
            <a:lvl3pPr lvl="2"/>
            <a:lvl4pPr lvl="3"/>
            <a:lvl5pPr lvl="4"/>
            <a:lvl6pPr lvl="5"/>
            <a:lvl7pPr lvl="6"/>
            <a:lvl8pPr lvl="7"/>
            <a:lvl9pPr lvl="8"/>
          </a:lstStyle>
          <a:p>
            <a:pPr algn="ctr"/>
            <a:r>
              <a:rPr sz="800" u="none">
                <a:solidFill>
                  <a:srgbClr val="000000"/>
                </a:solidFill>
                <a:latin typeface="Sans Serif"/>
                <a:ea typeface="Sans Serif"/>
                <a:cs typeface="Sans Serif"/>
              </a:rPr>
              <a:t>(подпись)</a:t>
            </a:r>
          </a:p>
        </xdr:txBody>
      </xdr:sp>
      <xdr:sp macro="" textlink="">
        <xdr:nvSpPr>
          <xdr:cNvPr id="14" name="Shape 13">
            <a:extLst>
              <a:ext uri="{FF2B5EF4-FFF2-40B4-BE49-F238E27FC236}">
                <a16:creationId xmlns:a16="http://schemas.microsoft.com/office/drawing/2014/main" id="{00000000-0008-0000-0200-00000E000000}"/>
              </a:ext>
            </a:extLst>
          </xdr:cNvPr>
          <xdr:cNvSpPr/>
        </xdr:nvSpPr>
        <xdr:spPr>
          <a:xfrm>
            <a:off x="2173620" y="276225"/>
            <a:ext cx="887740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lIns="91440" tIns="45720" rIns="91440" bIns="45720" anchor="t"/>
          <a:lstStyle>
            <a:defPPr/>
            <a:lvl1pPr lvl="0"/>
            <a:lvl2pPr lvl="1"/>
            <a:lvl3pPr lvl="2"/>
            <a:lvl4pPr lvl="3"/>
            <a:lvl5pPr lvl="4"/>
            <a:lvl6pPr lvl="5"/>
            <a:lvl7pPr lvl="6"/>
            <a:lvl8pPr lvl="7"/>
            <a:lvl9pPr lvl="8"/>
          </a:lstStyle>
          <a:p>
            <a:pPr algn="l"/>
            <a:endParaRPr sz="1100">
              <a:solidFill>
                <a:srgbClr val="000000"/>
              </a:solidFill>
            </a:endParaRPr>
          </a:p>
        </xdr:txBody>
      </xdr:sp>
      <xdr:sp macro="" textlink="">
        <xdr:nvSpPr>
          <xdr:cNvPr id="15" name="Shape 14">
            <a:extLst>
              <a:ext uri="{FF2B5EF4-FFF2-40B4-BE49-F238E27FC236}">
                <a16:creationId xmlns:a16="http://schemas.microsoft.com/office/drawing/2014/main" id="{00000000-0008-0000-0200-00000F000000}"/>
              </a:ext>
            </a:extLst>
          </xdr:cNvPr>
          <xdr:cNvSpPr/>
        </xdr:nvSpPr>
        <xdr:spPr>
          <a:xfrm>
            <a:off x="3362654" y="9525"/>
            <a:ext cx="1866945" cy="257175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anchor="b"/>
          <a:lstStyle>
            <a:defPPr/>
            <a:lvl1pPr lvl="0"/>
            <a:lvl2pPr lvl="1"/>
            <a:lvl3pPr lvl="2"/>
            <a:lvl4pPr lvl="3"/>
            <a:lvl5pPr lvl="4"/>
            <a:lvl6pPr lvl="5"/>
            <a:lvl7pPr lvl="6"/>
            <a:lvl8pPr lvl="7"/>
            <a:lvl9pPr lvl="8"/>
          </a:lstStyle>
          <a:p>
            <a:pPr algn="ctr"/>
            <a:r>
              <a:rPr lang="ru-RU"/>
              <a:t>Н.И.Украдыженко</a:t>
            </a:r>
            <a:endParaRPr/>
          </a:p>
        </xdr:txBody>
      </xdr:sp>
      <xdr:sp macro="" textlink="">
        <xdr:nvSpPr>
          <xdr:cNvPr id="16" name="Shape 15">
            <a:extLst>
              <a:ext uri="{FF2B5EF4-FFF2-40B4-BE49-F238E27FC236}">
                <a16:creationId xmlns:a16="http://schemas.microsoft.com/office/drawing/2014/main" id="{00000000-0008-0000-0200-000010000000}"/>
              </a:ext>
            </a:extLst>
          </xdr:cNvPr>
          <xdr:cNvSpPr/>
        </xdr:nvSpPr>
        <xdr:spPr>
          <a:xfrm>
            <a:off x="3362654" y="276225"/>
            <a:ext cx="1866945" cy="123825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anchor="t"/>
          <a:lstStyle>
            <a:defPPr/>
            <a:lvl1pPr lvl="0"/>
            <a:lvl2pPr lvl="1"/>
            <a:lvl3pPr lvl="2"/>
            <a:lvl4pPr lvl="3"/>
            <a:lvl5pPr lvl="4"/>
            <a:lvl6pPr lvl="5"/>
            <a:lvl7pPr lvl="6"/>
            <a:lvl8pPr lvl="7"/>
            <a:lvl9pPr lvl="8"/>
          </a:lstStyle>
          <a:p>
            <a:pPr algn="ctr"/>
            <a:r>
              <a:rPr sz="800" u="none">
                <a:solidFill>
                  <a:srgbClr val="000000"/>
                </a:solidFill>
                <a:latin typeface="Sans Serif"/>
                <a:ea typeface="Sans Serif"/>
                <a:cs typeface="Sans Serif"/>
              </a:rPr>
              <a:t>(расшифровка подписи)</a:t>
            </a:r>
          </a:p>
        </xdr:txBody>
      </xdr:sp>
      <xdr:sp macro="" textlink="">
        <xdr:nvSpPr>
          <xdr:cNvPr id="17" name="Shape 16">
            <a:extLst>
              <a:ext uri="{FF2B5EF4-FFF2-40B4-BE49-F238E27FC236}">
                <a16:creationId xmlns:a16="http://schemas.microsoft.com/office/drawing/2014/main" id="{00000000-0008-0000-0200-000011000000}"/>
              </a:ext>
            </a:extLst>
          </xdr:cNvPr>
          <xdr:cNvSpPr/>
        </xdr:nvSpPr>
        <xdr:spPr>
          <a:xfrm>
            <a:off x="3362654" y="276225"/>
            <a:ext cx="186694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lIns="91440" tIns="45720" rIns="91440" bIns="45720" anchor="t"/>
          <a:lstStyle>
            <a:defPPr/>
            <a:lvl1pPr lvl="0"/>
            <a:lvl2pPr lvl="1"/>
            <a:lvl3pPr lvl="2"/>
            <a:lvl4pPr lvl="3"/>
            <a:lvl5pPr lvl="4"/>
            <a:lvl6pPr lvl="5"/>
            <a:lvl7pPr lvl="6"/>
            <a:lvl8pPr lvl="7"/>
            <a:lvl9pPr lvl="8"/>
          </a:lstStyle>
          <a:p>
            <a:pPr algn="l"/>
            <a:endParaRPr sz="1100">
              <a:solidFill>
                <a:srgbClr val="000000"/>
              </a:solidFill>
            </a:endParaRPr>
          </a:p>
        </xdr:txBody>
      </xdr:sp>
    </xdr:grpSp>
    <xdr:clientData/>
  </xdr:absoluteAnchor>
  <xdr:absoluteAnchor>
    <xdr:pos x="0" y="5231765"/>
    <xdr:ext cx="5503993" cy="342900"/>
    <xdr:grpSp>
      <xdr:nvGrpSpPr>
        <xdr:cNvPr id="18" name="Shape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GrpSpPr/>
      </xdr:nvGrpSpPr>
      <xdr:grpSpPr>
        <a:xfrm>
          <a:off x="0" y="5231765"/>
          <a:ext cx="5503993" cy="342900"/>
          <a:chOff x="0" y="0"/>
          <a:chExt cx="5503993" cy="342900"/>
        </a:xfrm>
      </xdr:grpSpPr>
      <xdr:sp macro="" textlink="">
        <xdr:nvSpPr>
          <xdr:cNvPr id="19" name="Shape 18">
            <a:extLst>
              <a:ext uri="{FF2B5EF4-FFF2-40B4-BE49-F238E27FC236}">
                <a16:creationId xmlns:a16="http://schemas.microsoft.com/office/drawing/2014/main" id="{00000000-0008-0000-0200-000013000000}"/>
              </a:ext>
            </a:extLst>
          </xdr:cNvPr>
          <xdr:cNvSpPr/>
        </xdr:nvSpPr>
        <xdr:spPr>
          <a:xfrm>
            <a:off x="5380" y="9525"/>
            <a:ext cx="1866945" cy="123825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anchor="b"/>
          <a:lstStyle>
            <a:defPPr/>
            <a:lvl1pPr lvl="0"/>
            <a:lvl2pPr lvl="1"/>
            <a:lvl3pPr lvl="2"/>
            <a:lvl4pPr lvl="3"/>
            <a:lvl5pPr lvl="4"/>
            <a:lvl6pPr lvl="5"/>
            <a:lvl7pPr lvl="6"/>
            <a:lvl8pPr lvl="7"/>
            <a:lvl9pPr lvl="8"/>
          </a:lstStyle>
          <a:p>
            <a:pPr algn="ctr"/>
            <a:r>
              <a:rPr sz="800" u="none">
                <a:solidFill>
                  <a:srgbClr val="000000"/>
                </a:solidFill>
                <a:latin typeface="Sans Serif"/>
                <a:ea typeface="Sans Serif"/>
                <a:cs typeface="Sans Serif"/>
              </a:rPr>
              <a:t>Главный бухгалтер</a:t>
            </a:r>
          </a:p>
        </xdr:txBody>
      </xdr:sp>
      <xdr:sp macro="" textlink="">
        <xdr:nvSpPr>
          <xdr:cNvPr id="20" name="Shape 19">
            <a:extLst>
              <a:ext uri="{FF2B5EF4-FFF2-40B4-BE49-F238E27FC236}">
                <a16:creationId xmlns:a16="http://schemas.microsoft.com/office/drawing/2014/main" id="{00000000-0008-0000-0200-000014000000}"/>
              </a:ext>
            </a:extLst>
          </xdr:cNvPr>
          <xdr:cNvSpPr/>
        </xdr:nvSpPr>
        <xdr:spPr>
          <a:xfrm>
            <a:off x="2173620" y="9525"/>
            <a:ext cx="887740" cy="123825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anchor="b"/>
          <a:lstStyle>
            <a:defPPr/>
            <a:lvl1pPr lvl="0"/>
            <a:lvl2pPr lvl="1"/>
            <a:lvl3pPr lvl="2"/>
            <a:lvl4pPr lvl="3"/>
            <a:lvl5pPr lvl="4"/>
            <a:lvl6pPr lvl="5"/>
            <a:lvl7pPr lvl="6"/>
            <a:lvl8pPr lvl="7"/>
            <a:lvl9pPr lvl="8"/>
          </a:lstStyle>
          <a:p>
            <a:pPr algn="l"/>
            <a:endParaRPr/>
          </a:p>
        </xdr:txBody>
      </xdr:sp>
      <xdr:sp macro="" textlink="">
        <xdr:nvSpPr>
          <xdr:cNvPr id="21" name="Shape 20">
            <a:extLst>
              <a:ext uri="{FF2B5EF4-FFF2-40B4-BE49-F238E27FC236}">
                <a16:creationId xmlns:a16="http://schemas.microsoft.com/office/drawing/2014/main" id="{00000000-0008-0000-0200-000015000000}"/>
              </a:ext>
            </a:extLst>
          </xdr:cNvPr>
          <xdr:cNvSpPr/>
        </xdr:nvSpPr>
        <xdr:spPr>
          <a:xfrm>
            <a:off x="2173620" y="142875"/>
            <a:ext cx="887740" cy="123824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anchor="t"/>
          <a:lstStyle>
            <a:defPPr/>
            <a:lvl1pPr lvl="0"/>
            <a:lvl2pPr lvl="1"/>
            <a:lvl3pPr lvl="2"/>
            <a:lvl4pPr lvl="3"/>
            <a:lvl5pPr lvl="4"/>
            <a:lvl6pPr lvl="5"/>
            <a:lvl7pPr lvl="6"/>
            <a:lvl8pPr lvl="7"/>
            <a:lvl9pPr lvl="8"/>
          </a:lstStyle>
          <a:p>
            <a:pPr algn="ctr"/>
            <a:r>
              <a:rPr sz="800" u="none">
                <a:solidFill>
                  <a:srgbClr val="000000"/>
                </a:solidFill>
                <a:latin typeface="Sans Serif"/>
                <a:ea typeface="Sans Serif"/>
                <a:cs typeface="Sans Serif"/>
              </a:rPr>
              <a:t>(подпись)</a:t>
            </a:r>
          </a:p>
        </xdr:txBody>
      </xdr:sp>
      <xdr:sp macro="" textlink="">
        <xdr:nvSpPr>
          <xdr:cNvPr id="22" name="Shape 21">
            <a:extLst>
              <a:ext uri="{FF2B5EF4-FFF2-40B4-BE49-F238E27FC236}">
                <a16:creationId xmlns:a16="http://schemas.microsoft.com/office/drawing/2014/main" id="{00000000-0008-0000-0200-000016000000}"/>
              </a:ext>
            </a:extLst>
          </xdr:cNvPr>
          <xdr:cNvSpPr/>
        </xdr:nvSpPr>
        <xdr:spPr>
          <a:xfrm>
            <a:off x="2173620" y="142875"/>
            <a:ext cx="887740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lIns="91440" tIns="45720" rIns="91440" bIns="45720" anchor="t"/>
          <a:lstStyle>
            <a:defPPr/>
            <a:lvl1pPr lvl="0"/>
            <a:lvl2pPr lvl="1"/>
            <a:lvl3pPr lvl="2"/>
            <a:lvl4pPr lvl="3"/>
            <a:lvl5pPr lvl="4"/>
            <a:lvl6pPr lvl="5"/>
            <a:lvl7pPr lvl="6"/>
            <a:lvl8pPr lvl="7"/>
            <a:lvl9pPr lvl="8"/>
          </a:lstStyle>
          <a:p>
            <a:pPr algn="l"/>
            <a:endParaRPr sz="1100">
              <a:solidFill>
                <a:srgbClr val="000000"/>
              </a:solidFill>
            </a:endParaRPr>
          </a:p>
        </xdr:txBody>
      </xdr:sp>
      <xdr:sp macro="" textlink="">
        <xdr:nvSpPr>
          <xdr:cNvPr id="23" name="Shape 22">
            <a:extLst>
              <a:ext uri="{FF2B5EF4-FFF2-40B4-BE49-F238E27FC236}">
                <a16:creationId xmlns:a16="http://schemas.microsoft.com/office/drawing/2014/main" id="{00000000-0008-0000-0200-000017000000}"/>
              </a:ext>
            </a:extLst>
          </xdr:cNvPr>
          <xdr:cNvSpPr/>
        </xdr:nvSpPr>
        <xdr:spPr>
          <a:xfrm>
            <a:off x="3362654" y="9525"/>
            <a:ext cx="1866945" cy="123825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anchor="b"/>
          <a:lstStyle>
            <a:defPPr/>
            <a:lvl1pPr lvl="0"/>
            <a:lvl2pPr lvl="1"/>
            <a:lvl3pPr lvl="2"/>
            <a:lvl4pPr lvl="3"/>
            <a:lvl5pPr lvl="4"/>
            <a:lvl6pPr lvl="5"/>
            <a:lvl7pPr lvl="6"/>
            <a:lvl8pPr lvl="7"/>
            <a:lvl9pPr lvl="8"/>
          </a:lstStyle>
          <a:p>
            <a:pPr algn="ctr"/>
            <a:r>
              <a:rPr lang="ru-RU"/>
              <a:t>В.Н.Чагаровская </a:t>
            </a:r>
            <a:endParaRPr/>
          </a:p>
        </xdr:txBody>
      </xdr:sp>
      <xdr:sp macro="" textlink="">
        <xdr:nvSpPr>
          <xdr:cNvPr id="24" name="Shape 23">
            <a:extLst>
              <a:ext uri="{FF2B5EF4-FFF2-40B4-BE49-F238E27FC236}">
                <a16:creationId xmlns:a16="http://schemas.microsoft.com/office/drawing/2014/main" id="{00000000-0008-0000-0200-000018000000}"/>
              </a:ext>
            </a:extLst>
          </xdr:cNvPr>
          <xdr:cNvSpPr/>
        </xdr:nvSpPr>
        <xdr:spPr>
          <a:xfrm>
            <a:off x="3362654" y="142875"/>
            <a:ext cx="1866945" cy="123824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anchor="t"/>
          <a:lstStyle>
            <a:defPPr/>
            <a:lvl1pPr lvl="0"/>
            <a:lvl2pPr lvl="1"/>
            <a:lvl3pPr lvl="2"/>
            <a:lvl4pPr lvl="3"/>
            <a:lvl5pPr lvl="4"/>
            <a:lvl6pPr lvl="5"/>
            <a:lvl7pPr lvl="6"/>
            <a:lvl8pPr lvl="7"/>
            <a:lvl9pPr lvl="8"/>
          </a:lstStyle>
          <a:p>
            <a:pPr algn="ctr"/>
            <a:r>
              <a:rPr sz="800" u="none">
                <a:solidFill>
                  <a:srgbClr val="000000"/>
                </a:solidFill>
                <a:latin typeface="Sans Serif"/>
                <a:ea typeface="Sans Serif"/>
                <a:cs typeface="Sans Serif"/>
              </a:rPr>
              <a:t>(расшифровка подписи)</a:t>
            </a:r>
          </a:p>
        </xdr:txBody>
      </xdr:sp>
      <xdr:sp macro="" textlink="">
        <xdr:nvSpPr>
          <xdr:cNvPr id="25" name="Shape 24">
            <a:extLst>
              <a:ext uri="{FF2B5EF4-FFF2-40B4-BE49-F238E27FC236}">
                <a16:creationId xmlns:a16="http://schemas.microsoft.com/office/drawing/2014/main" id="{00000000-0008-0000-0200-000019000000}"/>
              </a:ext>
            </a:extLst>
          </xdr:cNvPr>
          <xdr:cNvSpPr/>
        </xdr:nvSpPr>
        <xdr:spPr>
          <a:xfrm>
            <a:off x="3362654" y="142875"/>
            <a:ext cx="186694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lIns="91440" tIns="45720" rIns="91440" bIns="45720" anchor="t"/>
          <a:lstStyle>
            <a:defPPr/>
            <a:lvl1pPr lvl="0"/>
            <a:lvl2pPr lvl="1"/>
            <a:lvl3pPr lvl="2"/>
            <a:lvl4pPr lvl="3"/>
            <a:lvl5pPr lvl="4"/>
            <a:lvl6pPr lvl="5"/>
            <a:lvl7pPr lvl="6"/>
            <a:lvl8pPr lvl="7"/>
            <a:lvl9pPr lvl="8"/>
          </a:lstStyle>
          <a:p>
            <a:pPr algn="l"/>
            <a:endParaRPr sz="1100">
              <a:solidFill>
                <a:srgbClr val="000000"/>
              </a:solidFill>
            </a:endParaRPr>
          </a:p>
        </xdr:txBody>
      </xdr:sp>
    </xdr:grpSp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"/>
        <a:cs typeface=""/>
      </a:majorFont>
      <a:minorFont>
        <a:latin typeface="XO Thames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72"/>
  <sheetViews>
    <sheetView workbookViewId="0">
      <selection sqref="A1:D1"/>
    </sheetView>
  </sheetViews>
  <sheetFormatPr defaultColWidth="8.85546875" defaultRowHeight="12.75" customHeight="1"/>
  <cols>
    <col min="1" max="1" width="42.7109375" customWidth="1"/>
    <col min="2" max="2" width="6" customWidth="1"/>
    <col min="3" max="3" width="39.7109375" customWidth="1"/>
    <col min="4" max="4" width="20.42578125" customWidth="1"/>
    <col min="5" max="6" width="18.28515625" customWidth="1"/>
  </cols>
  <sheetData>
    <row r="1" spans="1:6" ht="15">
      <c r="A1" s="95"/>
      <c r="B1" s="95"/>
      <c r="C1" s="95"/>
      <c r="D1" s="95"/>
      <c r="E1" s="2"/>
      <c r="F1" s="2"/>
    </row>
    <row r="2" spans="1:6" ht="15">
      <c r="A2" s="95" t="s">
        <v>0</v>
      </c>
      <c r="B2" s="95"/>
      <c r="C2" s="95"/>
      <c r="D2" s="95"/>
      <c r="E2" s="3"/>
      <c r="F2" s="4" t="s">
        <v>1</v>
      </c>
    </row>
    <row r="3" spans="1:6" ht="14.25">
      <c r="A3" s="5"/>
      <c r="B3" s="5"/>
      <c r="C3" s="5"/>
      <c r="D3" s="5"/>
      <c r="E3" s="6" t="s">
        <v>2</v>
      </c>
      <c r="F3" s="7" t="s">
        <v>3</v>
      </c>
    </row>
    <row r="4" spans="1:6" ht="14.25">
      <c r="A4" s="96" t="s">
        <v>4</v>
      </c>
      <c r="B4" s="96"/>
      <c r="C4" s="96"/>
      <c r="D4" s="96"/>
      <c r="E4" s="3" t="s">
        <v>5</v>
      </c>
      <c r="F4" s="9" t="s">
        <v>6</v>
      </c>
    </row>
    <row r="5" spans="1:6" ht="14.25">
      <c r="A5" s="10"/>
      <c r="B5" s="10"/>
      <c r="C5" s="10"/>
      <c r="D5" s="10"/>
      <c r="E5" s="3" t="s">
        <v>7</v>
      </c>
      <c r="F5" s="11" t="s">
        <v>8</v>
      </c>
    </row>
    <row r="6" spans="1:6" ht="14.25">
      <c r="A6" s="12" t="s">
        <v>9</v>
      </c>
      <c r="B6" s="97" t="s">
        <v>10</v>
      </c>
      <c r="C6" s="98"/>
      <c r="D6" s="99"/>
      <c r="E6" s="3" t="s">
        <v>11</v>
      </c>
      <c r="F6" s="11" t="s">
        <v>12</v>
      </c>
    </row>
    <row r="7" spans="1:6" ht="14.25">
      <c r="A7" s="12" t="s">
        <v>13</v>
      </c>
      <c r="B7" s="100" t="s">
        <v>14</v>
      </c>
      <c r="C7" s="101"/>
      <c r="D7" s="102"/>
      <c r="E7" s="3" t="s">
        <v>15</v>
      </c>
      <c r="F7" s="13" t="s">
        <v>16</v>
      </c>
    </row>
    <row r="8" spans="1:6" ht="14.25">
      <c r="A8" s="12" t="s">
        <v>17</v>
      </c>
      <c r="B8" s="12"/>
      <c r="C8" s="12"/>
      <c r="D8" s="14"/>
      <c r="E8" s="3"/>
      <c r="F8" s="11"/>
    </row>
    <row r="9" spans="1:6" ht="14.25">
      <c r="A9" s="12" t="s">
        <v>18</v>
      </c>
      <c r="B9" s="12"/>
      <c r="C9" s="15"/>
      <c r="D9" s="14"/>
      <c r="E9" s="3" t="s">
        <v>19</v>
      </c>
      <c r="F9" s="16" t="s">
        <v>20</v>
      </c>
    </row>
    <row r="10" spans="1:6" ht="20.25" customHeight="1">
      <c r="A10" s="95" t="s">
        <v>21</v>
      </c>
      <c r="B10" s="95"/>
      <c r="C10" s="95"/>
      <c r="D10" s="95"/>
      <c r="E10" s="1"/>
      <c r="F10" s="17"/>
    </row>
    <row r="11" spans="1:6" ht="4.1500000000000004" customHeight="1">
      <c r="A11" s="109" t="s">
        <v>22</v>
      </c>
      <c r="B11" s="103" t="s">
        <v>23</v>
      </c>
      <c r="C11" s="103" t="s">
        <v>24</v>
      </c>
      <c r="D11" s="106" t="s">
        <v>25</v>
      </c>
      <c r="E11" s="106" t="s">
        <v>26</v>
      </c>
      <c r="F11" s="112" t="s">
        <v>27</v>
      </c>
    </row>
    <row r="12" spans="1:6" ht="3.6" customHeight="1">
      <c r="A12" s="110"/>
      <c r="B12" s="104"/>
      <c r="C12" s="104"/>
      <c r="D12" s="107"/>
      <c r="E12" s="107"/>
      <c r="F12" s="113"/>
    </row>
    <row r="13" spans="1:6" ht="3" customHeight="1">
      <c r="A13" s="110"/>
      <c r="B13" s="104"/>
      <c r="C13" s="104"/>
      <c r="D13" s="107"/>
      <c r="E13" s="107"/>
      <c r="F13" s="113"/>
    </row>
    <row r="14" spans="1:6" ht="3" customHeight="1">
      <c r="A14" s="110"/>
      <c r="B14" s="104"/>
      <c r="C14" s="104"/>
      <c r="D14" s="107"/>
      <c r="E14" s="107"/>
      <c r="F14" s="113"/>
    </row>
    <row r="15" spans="1:6" ht="3" customHeight="1">
      <c r="A15" s="110"/>
      <c r="B15" s="104"/>
      <c r="C15" s="104"/>
      <c r="D15" s="107"/>
      <c r="E15" s="107"/>
      <c r="F15" s="113"/>
    </row>
    <row r="16" spans="1:6" ht="3" customHeight="1">
      <c r="A16" s="110"/>
      <c r="B16" s="104"/>
      <c r="C16" s="104"/>
      <c r="D16" s="107"/>
      <c r="E16" s="107"/>
      <c r="F16" s="113"/>
    </row>
    <row r="17" spans="1:6" ht="23.45" customHeight="1">
      <c r="A17" s="111"/>
      <c r="B17" s="105"/>
      <c r="C17" s="105"/>
      <c r="D17" s="108"/>
      <c r="E17" s="108"/>
      <c r="F17" s="114"/>
    </row>
    <row r="18" spans="1:6" ht="12.6" customHeight="1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 ht="14.25">
      <c r="A19" s="24" t="s">
        <v>31</v>
      </c>
      <c r="B19" s="25" t="s">
        <v>32</v>
      </c>
      <c r="C19" s="26" t="s">
        <v>33</v>
      </c>
      <c r="D19" s="27">
        <v>12109300</v>
      </c>
      <c r="E19" s="28">
        <v>508171.36</v>
      </c>
      <c r="F19" s="27">
        <f>IF(OR(D19="-", IF(E19="-", 0, E19)&gt;=IF(D19="-", 0, D19)), "-", IF(D19="-", 0, D19)-IF(E19="-", 0, E19))</f>
        <v>11601128.640000001</v>
      </c>
    </row>
    <row r="20" spans="1:6" ht="14.25">
      <c r="A20" s="29" t="s">
        <v>34</v>
      </c>
      <c r="B20" s="30"/>
      <c r="C20" s="31"/>
      <c r="D20" s="32"/>
      <c r="E20" s="32"/>
      <c r="F20" s="33"/>
    </row>
    <row r="21" spans="1:6" ht="14.25">
      <c r="A21" s="34" t="s">
        <v>35</v>
      </c>
      <c r="B21" s="35" t="s">
        <v>32</v>
      </c>
      <c r="C21" s="36" t="s">
        <v>36</v>
      </c>
      <c r="D21" s="37">
        <v>6942600</v>
      </c>
      <c r="E21" s="37">
        <v>108557.73</v>
      </c>
      <c r="F21" s="38">
        <f t="shared" ref="F21:F52" si="0">IF(OR(D21="-", IF(E21="-", 0, E21)&gt;=IF(D21="-", 0, D21)), "-", IF(D21="-", 0, D21)-IF(E21="-", 0, E21))</f>
        <v>6834042.2699999996</v>
      </c>
    </row>
    <row r="22" spans="1:6" ht="14.25">
      <c r="A22" s="34" t="s">
        <v>37</v>
      </c>
      <c r="B22" s="35" t="s">
        <v>32</v>
      </c>
      <c r="C22" s="36" t="s">
        <v>38</v>
      </c>
      <c r="D22" s="37">
        <v>1714900</v>
      </c>
      <c r="E22" s="37">
        <v>87193.96</v>
      </c>
      <c r="F22" s="38">
        <f t="shared" si="0"/>
        <v>1627706.04</v>
      </c>
    </row>
    <row r="23" spans="1:6" ht="14.25">
      <c r="A23" s="34" t="s">
        <v>39</v>
      </c>
      <c r="B23" s="35" t="s">
        <v>32</v>
      </c>
      <c r="C23" s="36" t="s">
        <v>40</v>
      </c>
      <c r="D23" s="37">
        <v>1714900</v>
      </c>
      <c r="E23" s="37">
        <v>87193.96</v>
      </c>
      <c r="F23" s="38">
        <f t="shared" si="0"/>
        <v>1627706.04</v>
      </c>
    </row>
    <row r="24" spans="1:6" ht="84.6" customHeight="1">
      <c r="A24" s="39" t="s">
        <v>41</v>
      </c>
      <c r="B24" s="35" t="s">
        <v>32</v>
      </c>
      <c r="C24" s="36" t="s">
        <v>42</v>
      </c>
      <c r="D24" s="37">
        <v>1714900</v>
      </c>
      <c r="E24" s="37">
        <v>69621.48</v>
      </c>
      <c r="F24" s="38">
        <f t="shared" si="0"/>
        <v>1645278.52</v>
      </c>
    </row>
    <row r="25" spans="1:6" ht="103.35" customHeight="1">
      <c r="A25" s="39" t="s">
        <v>43</v>
      </c>
      <c r="B25" s="35" t="s">
        <v>32</v>
      </c>
      <c r="C25" s="36" t="s">
        <v>44</v>
      </c>
      <c r="D25" s="37" t="s">
        <v>45</v>
      </c>
      <c r="E25" s="37">
        <v>69621.48</v>
      </c>
      <c r="F25" s="38" t="str">
        <f t="shared" si="0"/>
        <v>-</v>
      </c>
    </row>
    <row r="26" spans="1:6" ht="65.849999999999994" customHeight="1">
      <c r="A26" s="39" t="s">
        <v>46</v>
      </c>
      <c r="B26" s="35" t="s">
        <v>32</v>
      </c>
      <c r="C26" s="36" t="s">
        <v>47</v>
      </c>
      <c r="D26" s="37" t="s">
        <v>45</v>
      </c>
      <c r="E26" s="37">
        <v>1434.58</v>
      </c>
      <c r="F26" s="38" t="str">
        <f t="shared" si="0"/>
        <v>-</v>
      </c>
    </row>
    <row r="27" spans="1:6" ht="84.6" customHeight="1">
      <c r="A27" s="39" t="s">
        <v>48</v>
      </c>
      <c r="B27" s="35" t="s">
        <v>32</v>
      </c>
      <c r="C27" s="36" t="s">
        <v>49</v>
      </c>
      <c r="D27" s="37" t="s">
        <v>45</v>
      </c>
      <c r="E27" s="37">
        <v>1434.58</v>
      </c>
      <c r="F27" s="38" t="str">
        <f t="shared" si="0"/>
        <v>-</v>
      </c>
    </row>
    <row r="28" spans="1:6" ht="46.9" customHeight="1">
      <c r="A28" s="34" t="s">
        <v>50</v>
      </c>
      <c r="B28" s="35" t="s">
        <v>32</v>
      </c>
      <c r="C28" s="36" t="s">
        <v>51</v>
      </c>
      <c r="D28" s="37" t="s">
        <v>45</v>
      </c>
      <c r="E28" s="37">
        <v>16137.9</v>
      </c>
      <c r="F28" s="38" t="str">
        <f t="shared" si="0"/>
        <v>-</v>
      </c>
    </row>
    <row r="29" spans="1:6" ht="75.2" customHeight="1">
      <c r="A29" s="39" t="s">
        <v>52</v>
      </c>
      <c r="B29" s="35" t="s">
        <v>32</v>
      </c>
      <c r="C29" s="36" t="s">
        <v>53</v>
      </c>
      <c r="D29" s="37" t="s">
        <v>45</v>
      </c>
      <c r="E29" s="37">
        <v>16137.9</v>
      </c>
      <c r="F29" s="38" t="str">
        <f t="shared" si="0"/>
        <v>-</v>
      </c>
    </row>
    <row r="30" spans="1:6" ht="14.25">
      <c r="A30" s="34" t="s">
        <v>54</v>
      </c>
      <c r="B30" s="35" t="s">
        <v>32</v>
      </c>
      <c r="C30" s="36" t="s">
        <v>55</v>
      </c>
      <c r="D30" s="37">
        <v>351000</v>
      </c>
      <c r="E30" s="37">
        <v>437.4</v>
      </c>
      <c r="F30" s="38">
        <f t="shared" si="0"/>
        <v>350562.6</v>
      </c>
    </row>
    <row r="31" spans="1:6" ht="14.25">
      <c r="A31" s="34" t="s">
        <v>56</v>
      </c>
      <c r="B31" s="35" t="s">
        <v>32</v>
      </c>
      <c r="C31" s="36" t="s">
        <v>57</v>
      </c>
      <c r="D31" s="37">
        <v>351000</v>
      </c>
      <c r="E31" s="37">
        <v>437.4</v>
      </c>
      <c r="F31" s="38">
        <f t="shared" si="0"/>
        <v>350562.6</v>
      </c>
    </row>
    <row r="32" spans="1:6" ht="14.25">
      <c r="A32" s="34" t="s">
        <v>56</v>
      </c>
      <c r="B32" s="35" t="s">
        <v>32</v>
      </c>
      <c r="C32" s="36" t="s">
        <v>58</v>
      </c>
      <c r="D32" s="37">
        <v>351000</v>
      </c>
      <c r="E32" s="37">
        <v>437.4</v>
      </c>
      <c r="F32" s="38">
        <f t="shared" si="0"/>
        <v>350562.6</v>
      </c>
    </row>
    <row r="33" spans="1:6" ht="28.15" customHeight="1">
      <c r="A33" s="34" t="s">
        <v>59</v>
      </c>
      <c r="B33" s="35" t="s">
        <v>32</v>
      </c>
      <c r="C33" s="36" t="s">
        <v>60</v>
      </c>
      <c r="D33" s="37" t="s">
        <v>45</v>
      </c>
      <c r="E33" s="37">
        <v>437.4</v>
      </c>
      <c r="F33" s="38" t="str">
        <f t="shared" si="0"/>
        <v>-</v>
      </c>
    </row>
    <row r="34" spans="1:6" ht="14.25">
      <c r="A34" s="34" t="s">
        <v>61</v>
      </c>
      <c r="B34" s="35" t="s">
        <v>32</v>
      </c>
      <c r="C34" s="36" t="s">
        <v>62</v>
      </c>
      <c r="D34" s="37">
        <v>4692200</v>
      </c>
      <c r="E34" s="37">
        <v>16807.310000000001</v>
      </c>
      <c r="F34" s="38">
        <f t="shared" si="0"/>
        <v>4675392.6900000004</v>
      </c>
    </row>
    <row r="35" spans="1:6" ht="14.25">
      <c r="A35" s="34" t="s">
        <v>63</v>
      </c>
      <c r="B35" s="35" t="s">
        <v>32</v>
      </c>
      <c r="C35" s="36" t="s">
        <v>64</v>
      </c>
      <c r="D35" s="37">
        <v>96200</v>
      </c>
      <c r="E35" s="37">
        <v>2591.87</v>
      </c>
      <c r="F35" s="38">
        <f t="shared" si="0"/>
        <v>93608.13</v>
      </c>
    </row>
    <row r="36" spans="1:6" ht="28.15" customHeight="1">
      <c r="A36" s="34" t="s">
        <v>65</v>
      </c>
      <c r="B36" s="35" t="s">
        <v>32</v>
      </c>
      <c r="C36" s="36" t="s">
        <v>66</v>
      </c>
      <c r="D36" s="37">
        <v>96200</v>
      </c>
      <c r="E36" s="37">
        <v>2591.87</v>
      </c>
      <c r="F36" s="38">
        <f t="shared" si="0"/>
        <v>93608.13</v>
      </c>
    </row>
    <row r="37" spans="1:6" ht="56.45" customHeight="1">
      <c r="A37" s="34" t="s">
        <v>67</v>
      </c>
      <c r="B37" s="35" t="s">
        <v>32</v>
      </c>
      <c r="C37" s="36" t="s">
        <v>68</v>
      </c>
      <c r="D37" s="37" t="s">
        <v>45</v>
      </c>
      <c r="E37" s="37">
        <v>2591.87</v>
      </c>
      <c r="F37" s="38" t="str">
        <f t="shared" si="0"/>
        <v>-</v>
      </c>
    </row>
    <row r="38" spans="1:6" ht="14.25">
      <c r="A38" s="34" t="s">
        <v>69</v>
      </c>
      <c r="B38" s="35" t="s">
        <v>32</v>
      </c>
      <c r="C38" s="36" t="s">
        <v>70</v>
      </c>
      <c r="D38" s="37">
        <v>4596000</v>
      </c>
      <c r="E38" s="37">
        <v>14215.44</v>
      </c>
      <c r="F38" s="38">
        <f t="shared" si="0"/>
        <v>4581784.5599999996</v>
      </c>
    </row>
    <row r="39" spans="1:6" ht="14.25">
      <c r="A39" s="34" t="s">
        <v>71</v>
      </c>
      <c r="B39" s="35" t="s">
        <v>32</v>
      </c>
      <c r="C39" s="36" t="s">
        <v>72</v>
      </c>
      <c r="D39" s="37">
        <v>1737200</v>
      </c>
      <c r="E39" s="37">
        <v>7300</v>
      </c>
      <c r="F39" s="38">
        <f t="shared" si="0"/>
        <v>1729900</v>
      </c>
    </row>
    <row r="40" spans="1:6" ht="28.15" customHeight="1">
      <c r="A40" s="34" t="s">
        <v>73</v>
      </c>
      <c r="B40" s="35" t="s">
        <v>32</v>
      </c>
      <c r="C40" s="36" t="s">
        <v>74</v>
      </c>
      <c r="D40" s="37">
        <v>1737200</v>
      </c>
      <c r="E40" s="37">
        <v>7300</v>
      </c>
      <c r="F40" s="38">
        <f t="shared" si="0"/>
        <v>1729900</v>
      </c>
    </row>
    <row r="41" spans="1:6" ht="46.9" customHeight="1">
      <c r="A41" s="34" t="s">
        <v>75</v>
      </c>
      <c r="B41" s="35" t="s">
        <v>32</v>
      </c>
      <c r="C41" s="36" t="s">
        <v>76</v>
      </c>
      <c r="D41" s="37" t="s">
        <v>45</v>
      </c>
      <c r="E41" s="37">
        <v>7300</v>
      </c>
      <c r="F41" s="38" t="str">
        <f t="shared" si="0"/>
        <v>-</v>
      </c>
    </row>
    <row r="42" spans="1:6" ht="14.25">
      <c r="A42" s="34" t="s">
        <v>77</v>
      </c>
      <c r="B42" s="35" t="s">
        <v>32</v>
      </c>
      <c r="C42" s="36" t="s">
        <v>78</v>
      </c>
      <c r="D42" s="37">
        <v>2858800</v>
      </c>
      <c r="E42" s="37">
        <v>6915.44</v>
      </c>
      <c r="F42" s="38">
        <f t="shared" si="0"/>
        <v>2851884.56</v>
      </c>
    </row>
    <row r="43" spans="1:6" ht="28.15" customHeight="1">
      <c r="A43" s="34" t="s">
        <v>79</v>
      </c>
      <c r="B43" s="35" t="s">
        <v>32</v>
      </c>
      <c r="C43" s="36" t="s">
        <v>80</v>
      </c>
      <c r="D43" s="37">
        <v>2858800</v>
      </c>
      <c r="E43" s="37">
        <v>6915.44</v>
      </c>
      <c r="F43" s="38">
        <f t="shared" si="0"/>
        <v>2851884.56</v>
      </c>
    </row>
    <row r="44" spans="1:6" ht="46.9" customHeight="1">
      <c r="A44" s="34" t="s">
        <v>81</v>
      </c>
      <c r="B44" s="35" t="s">
        <v>32</v>
      </c>
      <c r="C44" s="36" t="s">
        <v>82</v>
      </c>
      <c r="D44" s="37" t="s">
        <v>45</v>
      </c>
      <c r="E44" s="37">
        <v>6915.44</v>
      </c>
      <c r="F44" s="38" t="str">
        <f t="shared" si="0"/>
        <v>-</v>
      </c>
    </row>
    <row r="45" spans="1:6" ht="28.15" customHeight="1">
      <c r="A45" s="34" t="s">
        <v>83</v>
      </c>
      <c r="B45" s="35" t="s">
        <v>32</v>
      </c>
      <c r="C45" s="36" t="s">
        <v>84</v>
      </c>
      <c r="D45" s="37">
        <v>49500</v>
      </c>
      <c r="E45" s="37">
        <v>4119.0600000000004</v>
      </c>
      <c r="F45" s="38">
        <f t="shared" si="0"/>
        <v>45380.94</v>
      </c>
    </row>
    <row r="46" spans="1:6" ht="65.849999999999994" customHeight="1">
      <c r="A46" s="39" t="s">
        <v>85</v>
      </c>
      <c r="B46" s="35" t="s">
        <v>32</v>
      </c>
      <c r="C46" s="36" t="s">
        <v>86</v>
      </c>
      <c r="D46" s="37">
        <v>49500</v>
      </c>
      <c r="E46" s="37">
        <v>4119.0600000000004</v>
      </c>
      <c r="F46" s="38">
        <f t="shared" si="0"/>
        <v>45380.94</v>
      </c>
    </row>
    <row r="47" spans="1:6" ht="65.849999999999994" customHeight="1">
      <c r="A47" s="39" t="s">
        <v>87</v>
      </c>
      <c r="B47" s="35" t="s">
        <v>32</v>
      </c>
      <c r="C47" s="36" t="s">
        <v>88</v>
      </c>
      <c r="D47" s="37">
        <v>49500</v>
      </c>
      <c r="E47" s="37">
        <v>4119.0600000000004</v>
      </c>
      <c r="F47" s="38">
        <f t="shared" si="0"/>
        <v>45380.94</v>
      </c>
    </row>
    <row r="48" spans="1:6" ht="46.9" customHeight="1">
      <c r="A48" s="34" t="s">
        <v>89</v>
      </c>
      <c r="B48" s="35" t="s">
        <v>32</v>
      </c>
      <c r="C48" s="36" t="s">
        <v>90</v>
      </c>
      <c r="D48" s="37">
        <v>49500</v>
      </c>
      <c r="E48" s="37">
        <v>4119.0600000000004</v>
      </c>
      <c r="F48" s="38">
        <f t="shared" si="0"/>
        <v>45380.94</v>
      </c>
    </row>
    <row r="49" spans="1:6" ht="18.75" customHeight="1">
      <c r="A49" s="34" t="s">
        <v>91</v>
      </c>
      <c r="B49" s="35" t="s">
        <v>32</v>
      </c>
      <c r="C49" s="36" t="s">
        <v>92</v>
      </c>
      <c r="D49" s="37">
        <v>135000</v>
      </c>
      <c r="E49" s="37" t="s">
        <v>45</v>
      </c>
      <c r="F49" s="38">
        <f t="shared" si="0"/>
        <v>135000</v>
      </c>
    </row>
    <row r="50" spans="1:6" ht="14.25">
      <c r="A50" s="34" t="s">
        <v>93</v>
      </c>
      <c r="B50" s="35" t="s">
        <v>32</v>
      </c>
      <c r="C50" s="36" t="s">
        <v>94</v>
      </c>
      <c r="D50" s="37">
        <v>135000</v>
      </c>
      <c r="E50" s="37" t="s">
        <v>45</v>
      </c>
      <c r="F50" s="38">
        <f t="shared" si="0"/>
        <v>135000</v>
      </c>
    </row>
    <row r="51" spans="1:6" ht="14.25">
      <c r="A51" s="34" t="s">
        <v>95</v>
      </c>
      <c r="B51" s="35" t="s">
        <v>32</v>
      </c>
      <c r="C51" s="36" t="s">
        <v>96</v>
      </c>
      <c r="D51" s="37">
        <v>135000</v>
      </c>
      <c r="E51" s="37" t="s">
        <v>45</v>
      </c>
      <c r="F51" s="38">
        <f t="shared" si="0"/>
        <v>135000</v>
      </c>
    </row>
    <row r="52" spans="1:6" ht="18.75" customHeight="1">
      <c r="A52" s="34" t="s">
        <v>97</v>
      </c>
      <c r="B52" s="35" t="s">
        <v>32</v>
      </c>
      <c r="C52" s="36" t="s">
        <v>98</v>
      </c>
      <c r="D52" s="37">
        <v>135000</v>
      </c>
      <c r="E52" s="37" t="s">
        <v>45</v>
      </c>
      <c r="F52" s="38">
        <f t="shared" si="0"/>
        <v>135000</v>
      </c>
    </row>
    <row r="53" spans="1:6" ht="14.25">
      <c r="A53" s="34" t="s">
        <v>99</v>
      </c>
      <c r="B53" s="35" t="s">
        <v>32</v>
      </c>
      <c r="C53" s="36" t="s">
        <v>100</v>
      </c>
      <c r="D53" s="37">
        <v>5166700</v>
      </c>
      <c r="E53" s="37">
        <v>399613.63</v>
      </c>
      <c r="F53" s="38">
        <f t="shared" ref="F53:F84" si="1">IF(OR(D53="-", IF(E53="-", 0, E53)&gt;=IF(D53="-", 0, D53)), "-", IF(D53="-", 0, D53)-IF(E53="-", 0, E53))</f>
        <v>4767086.37</v>
      </c>
    </row>
    <row r="54" spans="1:6" ht="28.15" customHeight="1">
      <c r="A54" s="34" t="s">
        <v>101</v>
      </c>
      <c r="B54" s="35" t="s">
        <v>32</v>
      </c>
      <c r="C54" s="36" t="s">
        <v>102</v>
      </c>
      <c r="D54" s="37">
        <v>5166700</v>
      </c>
      <c r="E54" s="37">
        <v>353367</v>
      </c>
      <c r="F54" s="38">
        <f t="shared" si="1"/>
        <v>4813333</v>
      </c>
    </row>
    <row r="55" spans="1:6" ht="18.75" customHeight="1">
      <c r="A55" s="34" t="s">
        <v>103</v>
      </c>
      <c r="B55" s="35" t="s">
        <v>32</v>
      </c>
      <c r="C55" s="36" t="s">
        <v>104</v>
      </c>
      <c r="D55" s="37">
        <v>4200700</v>
      </c>
      <c r="E55" s="37">
        <v>350067</v>
      </c>
      <c r="F55" s="38">
        <f t="shared" si="1"/>
        <v>3850633</v>
      </c>
    </row>
    <row r="56" spans="1:6" ht="18.75" customHeight="1">
      <c r="A56" s="34" t="s">
        <v>105</v>
      </c>
      <c r="B56" s="35" t="s">
        <v>32</v>
      </c>
      <c r="C56" s="36" t="s">
        <v>106</v>
      </c>
      <c r="D56" s="37">
        <v>681000</v>
      </c>
      <c r="E56" s="37">
        <v>56750</v>
      </c>
      <c r="F56" s="38">
        <f t="shared" si="1"/>
        <v>624250</v>
      </c>
    </row>
    <row r="57" spans="1:6" ht="18.75" customHeight="1">
      <c r="A57" s="34" t="s">
        <v>107</v>
      </c>
      <c r="B57" s="35" t="s">
        <v>32</v>
      </c>
      <c r="C57" s="36" t="s">
        <v>108</v>
      </c>
      <c r="D57" s="37">
        <v>681000</v>
      </c>
      <c r="E57" s="37">
        <v>56750</v>
      </c>
      <c r="F57" s="38">
        <f t="shared" si="1"/>
        <v>624250</v>
      </c>
    </row>
    <row r="58" spans="1:6" ht="28.15" customHeight="1">
      <c r="A58" s="34" t="s">
        <v>109</v>
      </c>
      <c r="B58" s="35" t="s">
        <v>32</v>
      </c>
      <c r="C58" s="36" t="s">
        <v>110</v>
      </c>
      <c r="D58" s="37">
        <v>3519700</v>
      </c>
      <c r="E58" s="37">
        <v>293317</v>
      </c>
      <c r="F58" s="38">
        <f t="shared" si="1"/>
        <v>3226383</v>
      </c>
    </row>
    <row r="59" spans="1:6" ht="28.15" customHeight="1">
      <c r="A59" s="34" t="s">
        <v>111</v>
      </c>
      <c r="B59" s="35" t="s">
        <v>32</v>
      </c>
      <c r="C59" s="36" t="s">
        <v>112</v>
      </c>
      <c r="D59" s="37">
        <v>3519700</v>
      </c>
      <c r="E59" s="37">
        <v>293317</v>
      </c>
      <c r="F59" s="38">
        <f t="shared" si="1"/>
        <v>3226383</v>
      </c>
    </row>
    <row r="60" spans="1:6" ht="18.75" customHeight="1">
      <c r="A60" s="34" t="s">
        <v>113</v>
      </c>
      <c r="B60" s="35" t="s">
        <v>32</v>
      </c>
      <c r="C60" s="36" t="s">
        <v>114</v>
      </c>
      <c r="D60" s="37">
        <v>164500</v>
      </c>
      <c r="E60" s="37">
        <v>3300</v>
      </c>
      <c r="F60" s="38">
        <f t="shared" si="1"/>
        <v>161200</v>
      </c>
    </row>
    <row r="61" spans="1:6" ht="28.15" customHeight="1">
      <c r="A61" s="34" t="s">
        <v>115</v>
      </c>
      <c r="B61" s="35" t="s">
        <v>32</v>
      </c>
      <c r="C61" s="36" t="s">
        <v>116</v>
      </c>
      <c r="D61" s="37">
        <v>200</v>
      </c>
      <c r="E61" s="37" t="s">
        <v>45</v>
      </c>
      <c r="F61" s="38">
        <f t="shared" si="1"/>
        <v>200</v>
      </c>
    </row>
    <row r="62" spans="1:6" ht="28.15" customHeight="1">
      <c r="A62" s="34" t="s">
        <v>117</v>
      </c>
      <c r="B62" s="35" t="s">
        <v>32</v>
      </c>
      <c r="C62" s="36" t="s">
        <v>118</v>
      </c>
      <c r="D62" s="37">
        <v>200</v>
      </c>
      <c r="E62" s="37" t="s">
        <v>45</v>
      </c>
      <c r="F62" s="38">
        <f t="shared" si="1"/>
        <v>200</v>
      </c>
    </row>
    <row r="63" spans="1:6" ht="28.15" customHeight="1">
      <c r="A63" s="34" t="s">
        <v>119</v>
      </c>
      <c r="B63" s="35" t="s">
        <v>32</v>
      </c>
      <c r="C63" s="36" t="s">
        <v>120</v>
      </c>
      <c r="D63" s="37">
        <v>164300</v>
      </c>
      <c r="E63" s="37">
        <v>3300</v>
      </c>
      <c r="F63" s="38">
        <f t="shared" si="1"/>
        <v>161000</v>
      </c>
    </row>
    <row r="64" spans="1:6" ht="37.5" customHeight="1">
      <c r="A64" s="34" t="s">
        <v>121</v>
      </c>
      <c r="B64" s="35" t="s">
        <v>32</v>
      </c>
      <c r="C64" s="36" t="s">
        <v>122</v>
      </c>
      <c r="D64" s="37">
        <v>164300</v>
      </c>
      <c r="E64" s="37">
        <v>3300</v>
      </c>
      <c r="F64" s="38">
        <f t="shared" si="1"/>
        <v>161000</v>
      </c>
    </row>
    <row r="65" spans="1:6" ht="14.25">
      <c r="A65" s="34" t="s">
        <v>123</v>
      </c>
      <c r="B65" s="35" t="s">
        <v>32</v>
      </c>
      <c r="C65" s="36" t="s">
        <v>124</v>
      </c>
      <c r="D65" s="37">
        <v>801500</v>
      </c>
      <c r="E65" s="37" t="s">
        <v>45</v>
      </c>
      <c r="F65" s="38">
        <f t="shared" si="1"/>
        <v>801500</v>
      </c>
    </row>
    <row r="66" spans="1:6" ht="37.5" customHeight="1">
      <c r="A66" s="34" t="s">
        <v>125</v>
      </c>
      <c r="B66" s="35" t="s">
        <v>32</v>
      </c>
      <c r="C66" s="36" t="s">
        <v>126</v>
      </c>
      <c r="D66" s="37">
        <v>801500</v>
      </c>
      <c r="E66" s="37" t="s">
        <v>45</v>
      </c>
      <c r="F66" s="38">
        <f t="shared" si="1"/>
        <v>801500</v>
      </c>
    </row>
    <row r="67" spans="1:6" ht="46.9" customHeight="1">
      <c r="A67" s="34" t="s">
        <v>127</v>
      </c>
      <c r="B67" s="35" t="s">
        <v>32</v>
      </c>
      <c r="C67" s="36" t="s">
        <v>128</v>
      </c>
      <c r="D67" s="37">
        <v>801500</v>
      </c>
      <c r="E67" s="37" t="s">
        <v>45</v>
      </c>
      <c r="F67" s="38">
        <f t="shared" si="1"/>
        <v>801500</v>
      </c>
    </row>
    <row r="68" spans="1:6" ht="46.9" customHeight="1">
      <c r="A68" s="34" t="s">
        <v>129</v>
      </c>
      <c r="B68" s="35" t="s">
        <v>32</v>
      </c>
      <c r="C68" s="36" t="s">
        <v>130</v>
      </c>
      <c r="D68" s="37" t="s">
        <v>45</v>
      </c>
      <c r="E68" s="37">
        <v>46246.63</v>
      </c>
      <c r="F68" s="38" t="str">
        <f t="shared" si="1"/>
        <v>-</v>
      </c>
    </row>
    <row r="69" spans="1:6" ht="65.849999999999994" customHeight="1">
      <c r="A69" s="39" t="s">
        <v>131</v>
      </c>
      <c r="B69" s="35" t="s">
        <v>32</v>
      </c>
      <c r="C69" s="36" t="s">
        <v>132</v>
      </c>
      <c r="D69" s="37" t="s">
        <v>45</v>
      </c>
      <c r="E69" s="37">
        <v>46246.63</v>
      </c>
      <c r="F69" s="38" t="str">
        <f t="shared" si="1"/>
        <v>-</v>
      </c>
    </row>
    <row r="70" spans="1:6" ht="63" customHeight="1">
      <c r="A70" s="39" t="s">
        <v>133</v>
      </c>
      <c r="B70" s="35" t="s">
        <v>32</v>
      </c>
      <c r="C70" s="36" t="s">
        <v>134</v>
      </c>
      <c r="D70" s="37" t="s">
        <v>45</v>
      </c>
      <c r="E70" s="37">
        <v>46246.63</v>
      </c>
      <c r="F70" s="38" t="str">
        <f t="shared" si="1"/>
        <v>-</v>
      </c>
    </row>
    <row r="71" spans="1:6" ht="49.5" customHeight="1">
      <c r="A71" s="34" t="s">
        <v>135</v>
      </c>
      <c r="B71" s="35" t="s">
        <v>32</v>
      </c>
      <c r="C71" s="36" t="s">
        <v>136</v>
      </c>
      <c r="D71" s="37" t="s">
        <v>45</v>
      </c>
      <c r="E71" s="37">
        <v>46246.63</v>
      </c>
      <c r="F71" s="38" t="str">
        <f t="shared" si="1"/>
        <v>-</v>
      </c>
    </row>
    <row r="72" spans="1:6" ht="14.25">
      <c r="A72" s="40"/>
      <c r="B72" s="41"/>
      <c r="C72" s="41"/>
      <c r="D72" s="42"/>
      <c r="E72" s="42"/>
      <c r="F72" s="42"/>
    </row>
  </sheetData>
  <mergeCells count="12">
    <mergeCell ref="F11:F17"/>
    <mergeCell ref="E11:E17"/>
    <mergeCell ref="A10:D10"/>
    <mergeCell ref="B11:B17"/>
    <mergeCell ref="D11:D17"/>
    <mergeCell ref="C11:C17"/>
    <mergeCell ref="A11:A17"/>
    <mergeCell ref="A1:D1"/>
    <mergeCell ref="A4:D4"/>
    <mergeCell ref="A2:D2"/>
    <mergeCell ref="B6:D6"/>
    <mergeCell ref="B7:D7"/>
  </mergeCells>
  <conditionalFormatting sqref="F21 F23">
    <cfRule type="cellIs" priority="1" operator="equal">
      <formula>0</formula>
    </cfRule>
  </conditionalFormatting>
  <conditionalFormatting sqref="F27:F28">
    <cfRule type="cellIs" priority="3" operator="equal">
      <formula>0</formula>
    </cfRule>
  </conditionalFormatting>
  <conditionalFormatting sqref="F30">
    <cfRule type="cellIs" priority="2" operator="equal">
      <formula>0</formula>
    </cfRule>
  </conditionalFormatting>
  <conditionalFormatting sqref="F40">
    <cfRule type="cellIs" priority="5" operator="equal">
      <formula>0</formula>
    </cfRule>
  </conditionalFormatting>
  <pageMargins left="0.39370077848434398" right="0.39370077848434398" top="0.78740155696868896" bottom="0.39370077848434398" header="0" footer="0"/>
  <pageSetup paperSize="9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F98"/>
  <sheetViews>
    <sheetView tabSelected="1" topLeftCell="A3" workbookViewId="0">
      <selection activeCell="J28" sqref="J28"/>
    </sheetView>
  </sheetViews>
  <sheetFormatPr defaultColWidth="8.85546875" defaultRowHeight="12.75" customHeight="1"/>
  <cols>
    <col min="1" max="1" width="44.5703125" customWidth="1"/>
    <col min="2" max="2" width="4.140625" customWidth="1"/>
    <col min="3" max="3" width="39.7109375" customWidth="1"/>
    <col min="4" max="4" width="18.42578125" customWidth="1"/>
    <col min="5" max="6" width="18.28515625" customWidth="1"/>
  </cols>
  <sheetData>
    <row r="2" spans="1:6" ht="15" customHeight="1">
      <c r="A2" s="95" t="s">
        <v>137</v>
      </c>
      <c r="B2" s="95"/>
      <c r="C2" s="95"/>
      <c r="D2" s="95"/>
      <c r="E2" s="1"/>
      <c r="F2" s="14" t="s">
        <v>138</v>
      </c>
    </row>
    <row r="3" spans="1:6" ht="13.5" customHeight="1">
      <c r="A3" s="5"/>
      <c r="B3" s="5"/>
      <c r="C3" s="43"/>
      <c r="D3" s="10"/>
      <c r="E3" s="10"/>
      <c r="F3" s="10"/>
    </row>
    <row r="4" spans="1:6" ht="10.15" customHeight="1">
      <c r="A4" s="120" t="s">
        <v>22</v>
      </c>
      <c r="B4" s="103" t="s">
        <v>23</v>
      </c>
      <c r="C4" s="117" t="s">
        <v>139</v>
      </c>
      <c r="D4" s="106" t="s">
        <v>25</v>
      </c>
      <c r="E4" s="123" t="s">
        <v>26</v>
      </c>
      <c r="F4" s="115" t="s">
        <v>27</v>
      </c>
    </row>
    <row r="5" spans="1:6" ht="5.45" customHeight="1">
      <c r="A5" s="121"/>
      <c r="B5" s="104"/>
      <c r="C5" s="118"/>
      <c r="D5" s="107"/>
      <c r="E5" s="124"/>
      <c r="F5" s="113"/>
    </row>
    <row r="6" spans="1:6" ht="9.6" customHeight="1">
      <c r="A6" s="121"/>
      <c r="B6" s="104"/>
      <c r="C6" s="118"/>
      <c r="D6" s="107"/>
      <c r="E6" s="124"/>
      <c r="F6" s="113"/>
    </row>
    <row r="7" spans="1:6" ht="6" customHeight="1">
      <c r="A7" s="121"/>
      <c r="B7" s="104"/>
      <c r="C7" s="118"/>
      <c r="D7" s="107"/>
      <c r="E7" s="124"/>
      <c r="F7" s="113"/>
    </row>
    <row r="8" spans="1:6" ht="6.6" customHeight="1">
      <c r="A8" s="121"/>
      <c r="B8" s="104"/>
      <c r="C8" s="118"/>
      <c r="D8" s="107"/>
      <c r="E8" s="124"/>
      <c r="F8" s="113"/>
    </row>
    <row r="9" spans="1:6" ht="10.9" customHeight="1">
      <c r="A9" s="121"/>
      <c r="B9" s="104"/>
      <c r="C9" s="119"/>
      <c r="D9" s="107"/>
      <c r="E9" s="125"/>
      <c r="F9" s="116"/>
    </row>
    <row r="10" spans="1:6" ht="4.1500000000000004" hidden="1" customHeight="1">
      <c r="A10" s="121"/>
      <c r="B10" s="104"/>
      <c r="C10" s="44"/>
      <c r="D10" s="107"/>
      <c r="E10" s="45"/>
      <c r="F10" s="46"/>
    </row>
    <row r="11" spans="1:6" ht="13.15" hidden="1" customHeight="1">
      <c r="A11" s="122"/>
      <c r="B11" s="105"/>
      <c r="C11" s="47"/>
      <c r="D11" s="108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 ht="14.25">
      <c r="A13" s="51" t="s">
        <v>140</v>
      </c>
      <c r="B13" s="52" t="s">
        <v>141</v>
      </c>
      <c r="C13" s="53" t="s">
        <v>142</v>
      </c>
      <c r="D13" s="54">
        <v>12109300</v>
      </c>
      <c r="E13" s="55">
        <v>459398.31</v>
      </c>
      <c r="F13" s="56">
        <f>IF(OR(D13="-", IF(E13="-", 0, E13)&gt;=IF(D13="-", 0, D13)), "-", IF(D13="-", 0, D13)-IF(E13="-", 0, E13))</f>
        <v>11649901.689999999</v>
      </c>
    </row>
    <row r="14" spans="1:6" ht="14.25">
      <c r="A14" s="57" t="s">
        <v>34</v>
      </c>
      <c r="B14" s="58"/>
      <c r="C14" s="59"/>
      <c r="D14" s="60"/>
      <c r="E14" s="61"/>
      <c r="F14" s="62"/>
    </row>
    <row r="15" spans="1:6" ht="18.75" customHeight="1">
      <c r="A15" s="51" t="s">
        <v>143</v>
      </c>
      <c r="B15" s="52" t="s">
        <v>141</v>
      </c>
      <c r="C15" s="53" t="s">
        <v>144</v>
      </c>
      <c r="D15" s="54">
        <v>12109300</v>
      </c>
      <c r="E15" s="55">
        <v>459398.31</v>
      </c>
      <c r="F15" s="56">
        <f t="shared" ref="F15:F46" si="0">IF(OR(D15="-", IF(E15="-", 0, E15)&gt;=IF(D15="-", 0, D15)), "-", IF(D15="-", 0, D15)-IF(E15="-", 0, E15))</f>
        <v>11649901.689999999</v>
      </c>
    </row>
    <row r="16" spans="1:6" ht="14.25">
      <c r="A16" s="24" t="s">
        <v>145</v>
      </c>
      <c r="B16" s="63" t="s">
        <v>141</v>
      </c>
      <c r="C16" s="26" t="s">
        <v>146</v>
      </c>
      <c r="D16" s="27">
        <v>8043600</v>
      </c>
      <c r="E16" s="64">
        <v>219801.38</v>
      </c>
      <c r="F16" s="65">
        <f t="shared" si="0"/>
        <v>7823798.6200000001</v>
      </c>
    </row>
    <row r="17" spans="1:6" ht="37.5" customHeight="1">
      <c r="A17" s="24" t="s">
        <v>147</v>
      </c>
      <c r="B17" s="63" t="s">
        <v>141</v>
      </c>
      <c r="C17" s="26" t="s">
        <v>148</v>
      </c>
      <c r="D17" s="27">
        <v>8025600</v>
      </c>
      <c r="E17" s="64">
        <v>219801.38</v>
      </c>
      <c r="F17" s="65">
        <f t="shared" si="0"/>
        <v>7805798.6200000001</v>
      </c>
    </row>
    <row r="18" spans="1:6" ht="37.5" customHeight="1">
      <c r="A18" s="24" t="s">
        <v>149</v>
      </c>
      <c r="B18" s="63" t="s">
        <v>141</v>
      </c>
      <c r="C18" s="26" t="s">
        <v>150</v>
      </c>
      <c r="D18" s="27">
        <v>8025400</v>
      </c>
      <c r="E18" s="64">
        <v>219801.38</v>
      </c>
      <c r="F18" s="65">
        <f t="shared" si="0"/>
        <v>7805598.6200000001</v>
      </c>
    </row>
    <row r="19" spans="1:6" ht="46.9" customHeight="1">
      <c r="A19" s="24" t="s">
        <v>151</v>
      </c>
      <c r="B19" s="63" t="s">
        <v>141</v>
      </c>
      <c r="C19" s="26" t="s">
        <v>152</v>
      </c>
      <c r="D19" s="27">
        <v>8025400</v>
      </c>
      <c r="E19" s="64">
        <v>219801.38</v>
      </c>
      <c r="F19" s="65">
        <f t="shared" si="0"/>
        <v>7805598.6200000001</v>
      </c>
    </row>
    <row r="20" spans="1:6" ht="28.15" customHeight="1">
      <c r="A20" s="24" t="s">
        <v>153</v>
      </c>
      <c r="B20" s="63" t="s">
        <v>141</v>
      </c>
      <c r="C20" s="26" t="s">
        <v>154</v>
      </c>
      <c r="D20" s="27">
        <v>6988000</v>
      </c>
      <c r="E20" s="64">
        <v>138117.06</v>
      </c>
      <c r="F20" s="65">
        <f t="shared" si="0"/>
        <v>6849882.9400000004</v>
      </c>
    </row>
    <row r="21" spans="1:6" ht="46.9" customHeight="1">
      <c r="A21" s="24" t="s">
        <v>155</v>
      </c>
      <c r="B21" s="63" t="s">
        <v>141</v>
      </c>
      <c r="C21" s="26" t="s">
        <v>156</v>
      </c>
      <c r="D21" s="27">
        <v>6988000</v>
      </c>
      <c r="E21" s="64">
        <v>138117.06</v>
      </c>
      <c r="F21" s="65">
        <f t="shared" si="0"/>
        <v>6849882.9400000004</v>
      </c>
    </row>
    <row r="22" spans="1:6" ht="18.75" customHeight="1">
      <c r="A22" s="24" t="s">
        <v>157</v>
      </c>
      <c r="B22" s="63" t="s">
        <v>141</v>
      </c>
      <c r="C22" s="26" t="s">
        <v>158</v>
      </c>
      <c r="D22" s="27">
        <v>6988000</v>
      </c>
      <c r="E22" s="64">
        <v>138117.06</v>
      </c>
      <c r="F22" s="65">
        <f t="shared" si="0"/>
        <v>6849882.9400000004</v>
      </c>
    </row>
    <row r="23" spans="1:6" ht="18.75" customHeight="1">
      <c r="A23" s="24" t="s">
        <v>159</v>
      </c>
      <c r="B23" s="63" t="s">
        <v>141</v>
      </c>
      <c r="C23" s="26" t="s">
        <v>160</v>
      </c>
      <c r="D23" s="27">
        <v>5376300</v>
      </c>
      <c r="E23" s="64">
        <v>138117.06</v>
      </c>
      <c r="F23" s="65">
        <f t="shared" si="0"/>
        <v>5238182.9400000004</v>
      </c>
    </row>
    <row r="24" spans="1:6" ht="28.15" customHeight="1">
      <c r="A24" s="24" t="s">
        <v>161</v>
      </c>
      <c r="B24" s="63" t="s">
        <v>141</v>
      </c>
      <c r="C24" s="26" t="s">
        <v>162</v>
      </c>
      <c r="D24" s="27">
        <v>1611700</v>
      </c>
      <c r="E24" s="64" t="s">
        <v>45</v>
      </c>
      <c r="F24" s="65">
        <f t="shared" si="0"/>
        <v>1611700</v>
      </c>
    </row>
    <row r="25" spans="1:6" ht="28.15" customHeight="1">
      <c r="A25" s="24" t="s">
        <v>163</v>
      </c>
      <c r="B25" s="63" t="s">
        <v>141</v>
      </c>
      <c r="C25" s="26" t="s">
        <v>164</v>
      </c>
      <c r="D25" s="27">
        <v>892400</v>
      </c>
      <c r="E25" s="64">
        <v>45384.32</v>
      </c>
      <c r="F25" s="65">
        <f t="shared" si="0"/>
        <v>847015.68</v>
      </c>
    </row>
    <row r="26" spans="1:6" ht="18.75" customHeight="1">
      <c r="A26" s="24" t="s">
        <v>165</v>
      </c>
      <c r="B26" s="63" t="s">
        <v>141</v>
      </c>
      <c r="C26" s="26" t="s">
        <v>166</v>
      </c>
      <c r="D26" s="27">
        <v>882400</v>
      </c>
      <c r="E26" s="64">
        <v>45384.32</v>
      </c>
      <c r="F26" s="65">
        <f t="shared" si="0"/>
        <v>837015.68</v>
      </c>
    </row>
    <row r="27" spans="1:6" ht="18.75" customHeight="1">
      <c r="A27" s="24" t="s">
        <v>167</v>
      </c>
      <c r="B27" s="63" t="s">
        <v>141</v>
      </c>
      <c r="C27" s="26" t="s">
        <v>168</v>
      </c>
      <c r="D27" s="27">
        <v>882400</v>
      </c>
      <c r="E27" s="64">
        <v>45384.32</v>
      </c>
      <c r="F27" s="65">
        <f t="shared" si="0"/>
        <v>837015.68</v>
      </c>
    </row>
    <row r="28" spans="1:6" ht="14.25">
      <c r="A28" s="24" t="s">
        <v>169</v>
      </c>
      <c r="B28" s="63" t="s">
        <v>141</v>
      </c>
      <c r="C28" s="26" t="s">
        <v>170</v>
      </c>
      <c r="D28" s="27">
        <v>524900</v>
      </c>
      <c r="E28" s="64">
        <v>18220.080000000002</v>
      </c>
      <c r="F28" s="65">
        <f t="shared" si="0"/>
        <v>506679.92</v>
      </c>
    </row>
    <row r="29" spans="1:6" ht="14.25">
      <c r="A29" s="24" t="s">
        <v>171</v>
      </c>
      <c r="B29" s="63" t="s">
        <v>141</v>
      </c>
      <c r="C29" s="26" t="s">
        <v>172</v>
      </c>
      <c r="D29" s="27">
        <v>357500</v>
      </c>
      <c r="E29" s="64">
        <v>27164.240000000002</v>
      </c>
      <c r="F29" s="65">
        <f t="shared" si="0"/>
        <v>330335.76</v>
      </c>
    </row>
    <row r="30" spans="1:6" ht="14.25">
      <c r="A30" s="24" t="s">
        <v>173</v>
      </c>
      <c r="B30" s="63" t="s">
        <v>141</v>
      </c>
      <c r="C30" s="26" t="s">
        <v>174</v>
      </c>
      <c r="D30" s="27">
        <v>10000</v>
      </c>
      <c r="E30" s="64" t="s">
        <v>45</v>
      </c>
      <c r="F30" s="65">
        <f t="shared" si="0"/>
        <v>10000</v>
      </c>
    </row>
    <row r="31" spans="1:6" ht="14.25">
      <c r="A31" s="24" t="s">
        <v>175</v>
      </c>
      <c r="B31" s="63" t="s">
        <v>141</v>
      </c>
      <c r="C31" s="26" t="s">
        <v>176</v>
      </c>
      <c r="D31" s="27">
        <v>10000</v>
      </c>
      <c r="E31" s="64" t="s">
        <v>45</v>
      </c>
      <c r="F31" s="65">
        <f t="shared" si="0"/>
        <v>10000</v>
      </c>
    </row>
    <row r="32" spans="1:6" ht="18.75" customHeight="1">
      <c r="A32" s="24" t="s">
        <v>177</v>
      </c>
      <c r="B32" s="63" t="s">
        <v>141</v>
      </c>
      <c r="C32" s="26" t="s">
        <v>178</v>
      </c>
      <c r="D32" s="27">
        <v>5000</v>
      </c>
      <c r="E32" s="64" t="s">
        <v>45</v>
      </c>
      <c r="F32" s="65">
        <f t="shared" si="0"/>
        <v>5000</v>
      </c>
    </row>
    <row r="33" spans="1:6" ht="14.25">
      <c r="A33" s="24" t="s">
        <v>179</v>
      </c>
      <c r="B33" s="63" t="s">
        <v>141</v>
      </c>
      <c r="C33" s="26" t="s">
        <v>180</v>
      </c>
      <c r="D33" s="27">
        <v>5000</v>
      </c>
      <c r="E33" s="64" t="s">
        <v>45</v>
      </c>
      <c r="F33" s="65">
        <f t="shared" si="0"/>
        <v>5000</v>
      </c>
    </row>
    <row r="34" spans="1:6" ht="46.9" customHeight="1">
      <c r="A34" s="24" t="s">
        <v>181</v>
      </c>
      <c r="B34" s="63" t="s">
        <v>141</v>
      </c>
      <c r="C34" s="26" t="s">
        <v>182</v>
      </c>
      <c r="D34" s="27">
        <v>145000</v>
      </c>
      <c r="E34" s="64">
        <v>36300</v>
      </c>
      <c r="F34" s="65">
        <f t="shared" si="0"/>
        <v>108700</v>
      </c>
    </row>
    <row r="35" spans="1:6" ht="14.25">
      <c r="A35" s="24" t="s">
        <v>183</v>
      </c>
      <c r="B35" s="63" t="s">
        <v>141</v>
      </c>
      <c r="C35" s="26" t="s">
        <v>184</v>
      </c>
      <c r="D35" s="27">
        <v>145000</v>
      </c>
      <c r="E35" s="64">
        <v>36300</v>
      </c>
      <c r="F35" s="65">
        <f t="shared" si="0"/>
        <v>108700</v>
      </c>
    </row>
    <row r="36" spans="1:6" ht="14.25">
      <c r="A36" s="24" t="s">
        <v>123</v>
      </c>
      <c r="B36" s="63" t="s">
        <v>141</v>
      </c>
      <c r="C36" s="26" t="s">
        <v>185</v>
      </c>
      <c r="D36" s="27">
        <v>145000</v>
      </c>
      <c r="E36" s="64">
        <v>36300</v>
      </c>
      <c r="F36" s="65">
        <f t="shared" si="0"/>
        <v>108700</v>
      </c>
    </row>
    <row r="37" spans="1:6" ht="18.75" customHeight="1">
      <c r="A37" s="24" t="s">
        <v>186</v>
      </c>
      <c r="B37" s="63" t="s">
        <v>141</v>
      </c>
      <c r="C37" s="26" t="s">
        <v>187</v>
      </c>
      <c r="D37" s="27">
        <v>200</v>
      </c>
      <c r="E37" s="64" t="s">
        <v>45</v>
      </c>
      <c r="F37" s="65">
        <f t="shared" si="0"/>
        <v>200</v>
      </c>
    </row>
    <row r="38" spans="1:6" ht="14.25">
      <c r="A38" s="24" t="s">
        <v>188</v>
      </c>
      <c r="B38" s="63" t="s">
        <v>141</v>
      </c>
      <c r="C38" s="26" t="s">
        <v>189</v>
      </c>
      <c r="D38" s="27">
        <v>200</v>
      </c>
      <c r="E38" s="64" t="s">
        <v>45</v>
      </c>
      <c r="F38" s="65">
        <f t="shared" si="0"/>
        <v>200</v>
      </c>
    </row>
    <row r="39" spans="1:6" ht="84.6" customHeight="1">
      <c r="A39" s="66" t="s">
        <v>190</v>
      </c>
      <c r="B39" s="63" t="s">
        <v>141</v>
      </c>
      <c r="C39" s="26" t="s">
        <v>191</v>
      </c>
      <c r="D39" s="27">
        <v>200</v>
      </c>
      <c r="E39" s="64" t="s">
        <v>45</v>
      </c>
      <c r="F39" s="65">
        <f t="shared" si="0"/>
        <v>200</v>
      </c>
    </row>
    <row r="40" spans="1:6" ht="18.75" customHeight="1">
      <c r="A40" s="24" t="s">
        <v>165</v>
      </c>
      <c r="B40" s="63" t="s">
        <v>141</v>
      </c>
      <c r="C40" s="26" t="s">
        <v>192</v>
      </c>
      <c r="D40" s="27">
        <v>200</v>
      </c>
      <c r="E40" s="64" t="s">
        <v>45</v>
      </c>
      <c r="F40" s="65">
        <f t="shared" si="0"/>
        <v>200</v>
      </c>
    </row>
    <row r="41" spans="1:6" ht="18.75" customHeight="1">
      <c r="A41" s="24" t="s">
        <v>167</v>
      </c>
      <c r="B41" s="63" t="s">
        <v>141</v>
      </c>
      <c r="C41" s="26" t="s">
        <v>193</v>
      </c>
      <c r="D41" s="27">
        <v>200</v>
      </c>
      <c r="E41" s="64" t="s">
        <v>45</v>
      </c>
      <c r="F41" s="65">
        <f t="shared" si="0"/>
        <v>200</v>
      </c>
    </row>
    <row r="42" spans="1:6" ht="14.25">
      <c r="A42" s="24" t="s">
        <v>169</v>
      </c>
      <c r="B42" s="63" t="s">
        <v>141</v>
      </c>
      <c r="C42" s="26" t="s">
        <v>194</v>
      </c>
      <c r="D42" s="27">
        <v>200</v>
      </c>
      <c r="E42" s="64" t="s">
        <v>45</v>
      </c>
      <c r="F42" s="65">
        <f t="shared" si="0"/>
        <v>200</v>
      </c>
    </row>
    <row r="43" spans="1:6" ht="14.25">
      <c r="A43" s="24" t="s">
        <v>195</v>
      </c>
      <c r="B43" s="63" t="s">
        <v>141</v>
      </c>
      <c r="C43" s="26" t="s">
        <v>196</v>
      </c>
      <c r="D43" s="27">
        <v>18000</v>
      </c>
      <c r="E43" s="64" t="s">
        <v>45</v>
      </c>
      <c r="F43" s="65">
        <f t="shared" si="0"/>
        <v>18000</v>
      </c>
    </row>
    <row r="44" spans="1:6" ht="28.15" customHeight="1">
      <c r="A44" s="24" t="s">
        <v>197</v>
      </c>
      <c r="B44" s="63" t="s">
        <v>141</v>
      </c>
      <c r="C44" s="26" t="s">
        <v>198</v>
      </c>
      <c r="D44" s="27">
        <v>18000</v>
      </c>
      <c r="E44" s="64" t="s">
        <v>45</v>
      </c>
      <c r="F44" s="65">
        <f t="shared" si="0"/>
        <v>18000</v>
      </c>
    </row>
    <row r="45" spans="1:6" ht="14.25">
      <c r="A45" s="24" t="s">
        <v>199</v>
      </c>
      <c r="B45" s="63" t="s">
        <v>141</v>
      </c>
      <c r="C45" s="26" t="s">
        <v>200</v>
      </c>
      <c r="D45" s="27">
        <v>18000</v>
      </c>
      <c r="E45" s="64" t="s">
        <v>45</v>
      </c>
      <c r="F45" s="65">
        <f t="shared" si="0"/>
        <v>18000</v>
      </c>
    </row>
    <row r="46" spans="1:6" ht="28.15" customHeight="1">
      <c r="A46" s="24" t="s">
        <v>201</v>
      </c>
      <c r="B46" s="63" t="s">
        <v>141</v>
      </c>
      <c r="C46" s="26" t="s">
        <v>202</v>
      </c>
      <c r="D46" s="27">
        <v>18000</v>
      </c>
      <c r="E46" s="64" t="s">
        <v>45</v>
      </c>
      <c r="F46" s="65">
        <f t="shared" si="0"/>
        <v>18000</v>
      </c>
    </row>
    <row r="47" spans="1:6" ht="18.75" customHeight="1">
      <c r="A47" s="24" t="s">
        <v>165</v>
      </c>
      <c r="B47" s="63" t="s">
        <v>141</v>
      </c>
      <c r="C47" s="26" t="s">
        <v>203</v>
      </c>
      <c r="D47" s="27">
        <v>18000</v>
      </c>
      <c r="E47" s="64" t="s">
        <v>45</v>
      </c>
      <c r="F47" s="65">
        <f t="shared" ref="F47:F78" si="1">IF(OR(D47="-", IF(E47="-", 0, E47)&gt;=IF(D47="-", 0, D47)), "-", IF(D47="-", 0, D47)-IF(E47="-", 0, E47))</f>
        <v>18000</v>
      </c>
    </row>
    <row r="48" spans="1:6" ht="18.75" customHeight="1">
      <c r="A48" s="24" t="s">
        <v>167</v>
      </c>
      <c r="B48" s="63" t="s">
        <v>141</v>
      </c>
      <c r="C48" s="26" t="s">
        <v>204</v>
      </c>
      <c r="D48" s="27">
        <v>18000</v>
      </c>
      <c r="E48" s="64" t="s">
        <v>45</v>
      </c>
      <c r="F48" s="65">
        <f t="shared" si="1"/>
        <v>18000</v>
      </c>
    </row>
    <row r="49" spans="1:6" ht="14.25">
      <c r="A49" s="24" t="s">
        <v>169</v>
      </c>
      <c r="B49" s="63" t="s">
        <v>141</v>
      </c>
      <c r="C49" s="26" t="s">
        <v>205</v>
      </c>
      <c r="D49" s="27">
        <v>18000</v>
      </c>
      <c r="E49" s="64" t="s">
        <v>45</v>
      </c>
      <c r="F49" s="65">
        <f t="shared" si="1"/>
        <v>18000</v>
      </c>
    </row>
    <row r="50" spans="1:6" ht="14.25">
      <c r="A50" s="24" t="s">
        <v>206</v>
      </c>
      <c r="B50" s="63" t="s">
        <v>141</v>
      </c>
      <c r="C50" s="26" t="s">
        <v>207</v>
      </c>
      <c r="D50" s="27">
        <v>164300</v>
      </c>
      <c r="E50" s="64">
        <v>3300</v>
      </c>
      <c r="F50" s="65">
        <f t="shared" si="1"/>
        <v>161000</v>
      </c>
    </row>
    <row r="51" spans="1:6" ht="14.25">
      <c r="A51" s="24" t="s">
        <v>208</v>
      </c>
      <c r="B51" s="63" t="s">
        <v>141</v>
      </c>
      <c r="C51" s="26" t="s">
        <v>209</v>
      </c>
      <c r="D51" s="27">
        <v>164300</v>
      </c>
      <c r="E51" s="64">
        <v>3300</v>
      </c>
      <c r="F51" s="65">
        <f t="shared" si="1"/>
        <v>161000</v>
      </c>
    </row>
    <row r="52" spans="1:6" ht="18.75" customHeight="1">
      <c r="A52" s="24" t="s">
        <v>186</v>
      </c>
      <c r="B52" s="63" t="s">
        <v>141</v>
      </c>
      <c r="C52" s="26" t="s">
        <v>210</v>
      </c>
      <c r="D52" s="27">
        <v>164300</v>
      </c>
      <c r="E52" s="64">
        <v>3300</v>
      </c>
      <c r="F52" s="65">
        <f t="shared" si="1"/>
        <v>161000</v>
      </c>
    </row>
    <row r="53" spans="1:6" ht="14.25">
      <c r="A53" s="24" t="s">
        <v>188</v>
      </c>
      <c r="B53" s="63" t="s">
        <v>141</v>
      </c>
      <c r="C53" s="26" t="s">
        <v>211</v>
      </c>
      <c r="D53" s="27">
        <v>164300</v>
      </c>
      <c r="E53" s="64">
        <v>3300</v>
      </c>
      <c r="F53" s="65">
        <f t="shared" si="1"/>
        <v>161000</v>
      </c>
    </row>
    <row r="54" spans="1:6" ht="56.45" customHeight="1">
      <c r="A54" s="24" t="s">
        <v>212</v>
      </c>
      <c r="B54" s="63" t="s">
        <v>141</v>
      </c>
      <c r="C54" s="26" t="s">
        <v>213</v>
      </c>
      <c r="D54" s="27">
        <v>164300</v>
      </c>
      <c r="E54" s="64">
        <v>3300</v>
      </c>
      <c r="F54" s="65">
        <f t="shared" si="1"/>
        <v>161000</v>
      </c>
    </row>
    <row r="55" spans="1:6" ht="46.9" customHeight="1">
      <c r="A55" s="24" t="s">
        <v>155</v>
      </c>
      <c r="B55" s="63" t="s">
        <v>141</v>
      </c>
      <c r="C55" s="26" t="s">
        <v>214</v>
      </c>
      <c r="D55" s="27">
        <v>164300</v>
      </c>
      <c r="E55" s="64">
        <v>3300</v>
      </c>
      <c r="F55" s="65">
        <f t="shared" si="1"/>
        <v>161000</v>
      </c>
    </row>
    <row r="56" spans="1:6" ht="18.75" customHeight="1">
      <c r="A56" s="24" t="s">
        <v>157</v>
      </c>
      <c r="B56" s="63" t="s">
        <v>141</v>
      </c>
      <c r="C56" s="26" t="s">
        <v>215</v>
      </c>
      <c r="D56" s="27">
        <v>164300</v>
      </c>
      <c r="E56" s="64">
        <v>3300</v>
      </c>
      <c r="F56" s="65">
        <f t="shared" si="1"/>
        <v>161000</v>
      </c>
    </row>
    <row r="57" spans="1:6" ht="18.75" customHeight="1">
      <c r="A57" s="24" t="s">
        <v>159</v>
      </c>
      <c r="B57" s="63" t="s">
        <v>141</v>
      </c>
      <c r="C57" s="26" t="s">
        <v>216</v>
      </c>
      <c r="D57" s="27">
        <v>126200</v>
      </c>
      <c r="E57" s="64">
        <v>3300</v>
      </c>
      <c r="F57" s="65">
        <f t="shared" si="1"/>
        <v>122900</v>
      </c>
    </row>
    <row r="58" spans="1:6" ht="28.15" customHeight="1">
      <c r="A58" s="24" t="s">
        <v>161</v>
      </c>
      <c r="B58" s="63" t="s">
        <v>141</v>
      </c>
      <c r="C58" s="26" t="s">
        <v>217</v>
      </c>
      <c r="D58" s="27">
        <v>38100</v>
      </c>
      <c r="E58" s="64" t="s">
        <v>45</v>
      </c>
      <c r="F58" s="65">
        <f t="shared" si="1"/>
        <v>38100</v>
      </c>
    </row>
    <row r="59" spans="1:6" ht="14.25">
      <c r="A59" s="24" t="s">
        <v>218</v>
      </c>
      <c r="B59" s="63" t="s">
        <v>141</v>
      </c>
      <c r="C59" s="26" t="s">
        <v>219</v>
      </c>
      <c r="D59" s="27">
        <v>801500</v>
      </c>
      <c r="E59" s="64" t="s">
        <v>45</v>
      </c>
      <c r="F59" s="65">
        <f t="shared" si="1"/>
        <v>801500</v>
      </c>
    </row>
    <row r="60" spans="1:6" ht="14.25">
      <c r="A60" s="24" t="s">
        <v>220</v>
      </c>
      <c r="B60" s="63" t="s">
        <v>141</v>
      </c>
      <c r="C60" s="26" t="s">
        <v>221</v>
      </c>
      <c r="D60" s="27">
        <v>801500</v>
      </c>
      <c r="E60" s="64" t="s">
        <v>45</v>
      </c>
      <c r="F60" s="65">
        <f t="shared" si="1"/>
        <v>801500</v>
      </c>
    </row>
    <row r="61" spans="1:6" ht="18.75" customHeight="1">
      <c r="A61" s="24" t="s">
        <v>222</v>
      </c>
      <c r="B61" s="63" t="s">
        <v>141</v>
      </c>
      <c r="C61" s="26" t="s">
        <v>223</v>
      </c>
      <c r="D61" s="27">
        <v>801500</v>
      </c>
      <c r="E61" s="64" t="s">
        <v>45</v>
      </c>
      <c r="F61" s="65">
        <f t="shared" si="1"/>
        <v>801500</v>
      </c>
    </row>
    <row r="62" spans="1:6" ht="14.25">
      <c r="A62" s="24" t="s">
        <v>199</v>
      </c>
      <c r="B62" s="63" t="s">
        <v>141</v>
      </c>
      <c r="C62" s="26" t="s">
        <v>224</v>
      </c>
      <c r="D62" s="27">
        <v>801500</v>
      </c>
      <c r="E62" s="64" t="s">
        <v>45</v>
      </c>
      <c r="F62" s="65">
        <f t="shared" si="1"/>
        <v>801500</v>
      </c>
    </row>
    <row r="63" spans="1:6" ht="18.75" customHeight="1">
      <c r="A63" s="24" t="s">
        <v>225</v>
      </c>
      <c r="B63" s="63" t="s">
        <v>141</v>
      </c>
      <c r="C63" s="26" t="s">
        <v>226</v>
      </c>
      <c r="D63" s="27">
        <v>801500</v>
      </c>
      <c r="E63" s="64" t="s">
        <v>45</v>
      </c>
      <c r="F63" s="65">
        <f t="shared" si="1"/>
        <v>801500</v>
      </c>
    </row>
    <row r="64" spans="1:6" ht="18.75" customHeight="1">
      <c r="A64" s="24" t="s">
        <v>165</v>
      </c>
      <c r="B64" s="63" t="s">
        <v>141</v>
      </c>
      <c r="C64" s="26" t="s">
        <v>227</v>
      </c>
      <c r="D64" s="27">
        <v>801500</v>
      </c>
      <c r="E64" s="64" t="s">
        <v>45</v>
      </c>
      <c r="F64" s="65">
        <f t="shared" si="1"/>
        <v>801500</v>
      </c>
    </row>
    <row r="65" spans="1:6" ht="18.75" customHeight="1">
      <c r="A65" s="24" t="s">
        <v>167</v>
      </c>
      <c r="B65" s="63" t="s">
        <v>141</v>
      </c>
      <c r="C65" s="26" t="s">
        <v>228</v>
      </c>
      <c r="D65" s="27">
        <v>801500</v>
      </c>
      <c r="E65" s="64" t="s">
        <v>45</v>
      </c>
      <c r="F65" s="65">
        <f t="shared" si="1"/>
        <v>801500</v>
      </c>
    </row>
    <row r="66" spans="1:6" ht="14.25">
      <c r="A66" s="24" t="s">
        <v>169</v>
      </c>
      <c r="B66" s="63" t="s">
        <v>141</v>
      </c>
      <c r="C66" s="26" t="s">
        <v>229</v>
      </c>
      <c r="D66" s="27">
        <v>801500</v>
      </c>
      <c r="E66" s="64" t="s">
        <v>45</v>
      </c>
      <c r="F66" s="65">
        <f t="shared" si="1"/>
        <v>801500</v>
      </c>
    </row>
    <row r="67" spans="1:6" ht="14.25">
      <c r="A67" s="24" t="s">
        <v>230</v>
      </c>
      <c r="B67" s="63" t="s">
        <v>141</v>
      </c>
      <c r="C67" s="26" t="s">
        <v>231</v>
      </c>
      <c r="D67" s="27">
        <v>572000</v>
      </c>
      <c r="E67" s="64">
        <v>33668.199999999997</v>
      </c>
      <c r="F67" s="65">
        <f t="shared" si="1"/>
        <v>538331.80000000005</v>
      </c>
    </row>
    <row r="68" spans="1:6" ht="14.25">
      <c r="A68" s="24" t="s">
        <v>232</v>
      </c>
      <c r="B68" s="63" t="s">
        <v>141</v>
      </c>
      <c r="C68" s="26" t="s">
        <v>233</v>
      </c>
      <c r="D68" s="27">
        <v>26200</v>
      </c>
      <c r="E68" s="64" t="s">
        <v>45</v>
      </c>
      <c r="F68" s="65">
        <f t="shared" si="1"/>
        <v>26200</v>
      </c>
    </row>
    <row r="69" spans="1:6" ht="37.5" customHeight="1">
      <c r="A69" s="24" t="s">
        <v>234</v>
      </c>
      <c r="B69" s="63" t="s">
        <v>141</v>
      </c>
      <c r="C69" s="26" t="s">
        <v>235</v>
      </c>
      <c r="D69" s="27">
        <v>26200</v>
      </c>
      <c r="E69" s="64" t="s">
        <v>45</v>
      </c>
      <c r="F69" s="65">
        <f t="shared" si="1"/>
        <v>26200</v>
      </c>
    </row>
    <row r="70" spans="1:6" ht="14.25">
      <c r="A70" s="24" t="s">
        <v>199</v>
      </c>
      <c r="B70" s="63" t="s">
        <v>141</v>
      </c>
      <c r="C70" s="26" t="s">
        <v>236</v>
      </c>
      <c r="D70" s="27">
        <v>26200</v>
      </c>
      <c r="E70" s="64" t="s">
        <v>45</v>
      </c>
      <c r="F70" s="65">
        <f t="shared" si="1"/>
        <v>26200</v>
      </c>
    </row>
    <row r="71" spans="1:6" ht="46.9" customHeight="1">
      <c r="A71" s="24" t="s">
        <v>237</v>
      </c>
      <c r="B71" s="63" t="s">
        <v>141</v>
      </c>
      <c r="C71" s="26" t="s">
        <v>238</v>
      </c>
      <c r="D71" s="27">
        <v>26200</v>
      </c>
      <c r="E71" s="64" t="s">
        <v>45</v>
      </c>
      <c r="F71" s="65">
        <f t="shared" si="1"/>
        <v>26200</v>
      </c>
    </row>
    <row r="72" spans="1:6" ht="14.25">
      <c r="A72" s="24" t="s">
        <v>183</v>
      </c>
      <c r="B72" s="63" t="s">
        <v>141</v>
      </c>
      <c r="C72" s="26" t="s">
        <v>239</v>
      </c>
      <c r="D72" s="27">
        <v>26200</v>
      </c>
      <c r="E72" s="64" t="s">
        <v>45</v>
      </c>
      <c r="F72" s="65">
        <f t="shared" si="1"/>
        <v>26200</v>
      </c>
    </row>
    <row r="73" spans="1:6" ht="14.25">
      <c r="A73" s="24" t="s">
        <v>123</v>
      </c>
      <c r="B73" s="63" t="s">
        <v>141</v>
      </c>
      <c r="C73" s="26" t="s">
        <v>240</v>
      </c>
      <c r="D73" s="27">
        <v>26200</v>
      </c>
      <c r="E73" s="64" t="s">
        <v>45</v>
      </c>
      <c r="F73" s="65">
        <f t="shared" si="1"/>
        <v>26200</v>
      </c>
    </row>
    <row r="74" spans="1:6" ht="14.25">
      <c r="A74" s="24" t="s">
        <v>241</v>
      </c>
      <c r="B74" s="63" t="s">
        <v>141</v>
      </c>
      <c r="C74" s="26" t="s">
        <v>242</v>
      </c>
      <c r="D74" s="27">
        <v>545800</v>
      </c>
      <c r="E74" s="64">
        <v>33668.199999999997</v>
      </c>
      <c r="F74" s="65">
        <f t="shared" si="1"/>
        <v>512131.8</v>
      </c>
    </row>
    <row r="75" spans="1:6" ht="37.5" customHeight="1">
      <c r="A75" s="24" t="s">
        <v>234</v>
      </c>
      <c r="B75" s="63" t="s">
        <v>141</v>
      </c>
      <c r="C75" s="26" t="s">
        <v>243</v>
      </c>
      <c r="D75" s="27">
        <v>545800</v>
      </c>
      <c r="E75" s="64">
        <v>33668.199999999997</v>
      </c>
      <c r="F75" s="65">
        <f t="shared" si="1"/>
        <v>512131.8</v>
      </c>
    </row>
    <row r="76" spans="1:6" ht="14.25">
      <c r="A76" s="24" t="s">
        <v>199</v>
      </c>
      <c r="B76" s="63" t="s">
        <v>141</v>
      </c>
      <c r="C76" s="26" t="s">
        <v>244</v>
      </c>
      <c r="D76" s="27">
        <v>545800</v>
      </c>
      <c r="E76" s="64">
        <v>33668.199999999997</v>
      </c>
      <c r="F76" s="65">
        <f t="shared" si="1"/>
        <v>512131.8</v>
      </c>
    </row>
    <row r="77" spans="1:6" ht="18.75" customHeight="1">
      <c r="A77" s="24" t="s">
        <v>245</v>
      </c>
      <c r="B77" s="63" t="s">
        <v>141</v>
      </c>
      <c r="C77" s="26" t="s">
        <v>246</v>
      </c>
      <c r="D77" s="27">
        <v>545800</v>
      </c>
      <c r="E77" s="64">
        <v>33668.199999999997</v>
      </c>
      <c r="F77" s="65">
        <f t="shared" si="1"/>
        <v>512131.8</v>
      </c>
    </row>
    <row r="78" spans="1:6" ht="18.75" customHeight="1">
      <c r="A78" s="24" t="s">
        <v>165</v>
      </c>
      <c r="B78" s="63" t="s">
        <v>141</v>
      </c>
      <c r="C78" s="26" t="s">
        <v>247</v>
      </c>
      <c r="D78" s="27">
        <v>545800</v>
      </c>
      <c r="E78" s="64">
        <v>33668.199999999997</v>
      </c>
      <c r="F78" s="65">
        <f t="shared" si="1"/>
        <v>512131.8</v>
      </c>
    </row>
    <row r="79" spans="1:6" ht="18.75" customHeight="1">
      <c r="A79" s="24" t="s">
        <v>167</v>
      </c>
      <c r="B79" s="63" t="s">
        <v>141</v>
      </c>
      <c r="C79" s="26" t="s">
        <v>248</v>
      </c>
      <c r="D79" s="27">
        <v>545800</v>
      </c>
      <c r="E79" s="64">
        <v>33668.199999999997</v>
      </c>
      <c r="F79" s="65">
        <f t="shared" ref="F79:F110" si="2">IF(OR(D79="-", IF(E79="-", 0, E79)&gt;=IF(D79="-", 0, D79)), "-", IF(D79="-", 0, D79)-IF(E79="-", 0, E79))</f>
        <v>512131.8</v>
      </c>
    </row>
    <row r="80" spans="1:6" ht="14.25">
      <c r="A80" s="24" t="s">
        <v>171</v>
      </c>
      <c r="B80" s="63" t="s">
        <v>141</v>
      </c>
      <c r="C80" s="26" t="s">
        <v>249</v>
      </c>
      <c r="D80" s="27">
        <v>545800</v>
      </c>
      <c r="E80" s="64">
        <v>33668.199999999997</v>
      </c>
      <c r="F80" s="65">
        <f t="shared" si="2"/>
        <v>512131.8</v>
      </c>
    </row>
    <row r="81" spans="1:6" ht="14.25">
      <c r="A81" s="24" t="s">
        <v>250</v>
      </c>
      <c r="B81" s="63" t="s">
        <v>141</v>
      </c>
      <c r="C81" s="26" t="s">
        <v>251</v>
      </c>
      <c r="D81" s="27">
        <v>2327900</v>
      </c>
      <c r="E81" s="64">
        <v>193900</v>
      </c>
      <c r="F81" s="65">
        <f t="shared" si="2"/>
        <v>2134000</v>
      </c>
    </row>
    <row r="82" spans="1:6" ht="14.25">
      <c r="A82" s="24" t="s">
        <v>252</v>
      </c>
      <c r="B82" s="63" t="s">
        <v>141</v>
      </c>
      <c r="C82" s="26" t="s">
        <v>253</v>
      </c>
      <c r="D82" s="27">
        <v>2327900</v>
      </c>
      <c r="E82" s="64">
        <v>193900</v>
      </c>
      <c r="F82" s="65">
        <f t="shared" si="2"/>
        <v>2134000</v>
      </c>
    </row>
    <row r="83" spans="1:6" ht="18.75" customHeight="1">
      <c r="A83" s="24" t="s">
        <v>254</v>
      </c>
      <c r="B83" s="63" t="s">
        <v>141</v>
      </c>
      <c r="C83" s="26" t="s">
        <v>255</v>
      </c>
      <c r="D83" s="27">
        <v>2327900</v>
      </c>
      <c r="E83" s="64">
        <v>193900</v>
      </c>
      <c r="F83" s="65">
        <f t="shared" si="2"/>
        <v>2134000</v>
      </c>
    </row>
    <row r="84" spans="1:6" ht="14.25">
      <c r="A84" s="24" t="s">
        <v>199</v>
      </c>
      <c r="B84" s="63" t="s">
        <v>141</v>
      </c>
      <c r="C84" s="26" t="s">
        <v>256</v>
      </c>
      <c r="D84" s="27">
        <v>2327900</v>
      </c>
      <c r="E84" s="64">
        <v>193900</v>
      </c>
      <c r="F84" s="65">
        <f t="shared" si="2"/>
        <v>2134000</v>
      </c>
    </row>
    <row r="85" spans="1:6" ht="28.15" customHeight="1">
      <c r="A85" s="24" t="s">
        <v>257</v>
      </c>
      <c r="B85" s="63" t="s">
        <v>141</v>
      </c>
      <c r="C85" s="26" t="s">
        <v>258</v>
      </c>
      <c r="D85" s="27">
        <v>2327900</v>
      </c>
      <c r="E85" s="64">
        <v>193900</v>
      </c>
      <c r="F85" s="65">
        <f t="shared" si="2"/>
        <v>2134000</v>
      </c>
    </row>
    <row r="86" spans="1:6" ht="18.75" customHeight="1">
      <c r="A86" s="24" t="s">
        <v>259</v>
      </c>
      <c r="B86" s="63" t="s">
        <v>141</v>
      </c>
      <c r="C86" s="26" t="s">
        <v>260</v>
      </c>
      <c r="D86" s="27">
        <v>2327900</v>
      </c>
      <c r="E86" s="64">
        <v>193900</v>
      </c>
      <c r="F86" s="65">
        <f t="shared" si="2"/>
        <v>2134000</v>
      </c>
    </row>
    <row r="87" spans="1:6" ht="14.25">
      <c r="A87" s="24" t="s">
        <v>261</v>
      </c>
      <c r="B87" s="63" t="s">
        <v>141</v>
      </c>
      <c r="C87" s="26" t="s">
        <v>262</v>
      </c>
      <c r="D87" s="27">
        <v>2327900</v>
      </c>
      <c r="E87" s="64">
        <v>193900</v>
      </c>
      <c r="F87" s="65">
        <f t="shared" si="2"/>
        <v>2134000</v>
      </c>
    </row>
    <row r="88" spans="1:6" ht="37.5" customHeight="1">
      <c r="A88" s="24" t="s">
        <v>263</v>
      </c>
      <c r="B88" s="63" t="s">
        <v>141</v>
      </c>
      <c r="C88" s="26" t="s">
        <v>264</v>
      </c>
      <c r="D88" s="27">
        <v>2327900</v>
      </c>
      <c r="E88" s="64">
        <v>193900</v>
      </c>
      <c r="F88" s="65">
        <f t="shared" si="2"/>
        <v>2134000</v>
      </c>
    </row>
    <row r="89" spans="1:6" ht="14.25">
      <c r="A89" s="24" t="s">
        <v>265</v>
      </c>
      <c r="B89" s="63" t="s">
        <v>141</v>
      </c>
      <c r="C89" s="26" t="s">
        <v>266</v>
      </c>
      <c r="D89" s="27">
        <v>200000</v>
      </c>
      <c r="E89" s="64">
        <v>8728.73</v>
      </c>
      <c r="F89" s="65">
        <f t="shared" si="2"/>
        <v>191271.27</v>
      </c>
    </row>
    <row r="90" spans="1:6" ht="14.25">
      <c r="A90" s="24" t="s">
        <v>267</v>
      </c>
      <c r="B90" s="63" t="s">
        <v>141</v>
      </c>
      <c r="C90" s="26" t="s">
        <v>268</v>
      </c>
      <c r="D90" s="27">
        <v>200000</v>
      </c>
      <c r="E90" s="64">
        <v>8728.73</v>
      </c>
      <c r="F90" s="65">
        <f t="shared" si="2"/>
        <v>191271.27</v>
      </c>
    </row>
    <row r="91" spans="1:6" ht="18.75" customHeight="1">
      <c r="A91" s="24" t="s">
        <v>269</v>
      </c>
      <c r="B91" s="63" t="s">
        <v>141</v>
      </c>
      <c r="C91" s="26" t="s">
        <v>270</v>
      </c>
      <c r="D91" s="27">
        <v>200000</v>
      </c>
      <c r="E91" s="64">
        <v>8728.73</v>
      </c>
      <c r="F91" s="65">
        <f t="shared" si="2"/>
        <v>191271.27</v>
      </c>
    </row>
    <row r="92" spans="1:6" ht="14.25">
      <c r="A92" s="24" t="s">
        <v>199</v>
      </c>
      <c r="B92" s="63" t="s">
        <v>141</v>
      </c>
      <c r="C92" s="26" t="s">
        <v>271</v>
      </c>
      <c r="D92" s="27">
        <v>200000</v>
      </c>
      <c r="E92" s="64">
        <v>8728.73</v>
      </c>
      <c r="F92" s="65">
        <f t="shared" si="2"/>
        <v>191271.27</v>
      </c>
    </row>
    <row r="93" spans="1:6" ht="28.15" customHeight="1">
      <c r="A93" s="24" t="s">
        <v>272</v>
      </c>
      <c r="B93" s="63" t="s">
        <v>141</v>
      </c>
      <c r="C93" s="26" t="s">
        <v>273</v>
      </c>
      <c r="D93" s="27">
        <v>200000</v>
      </c>
      <c r="E93" s="64">
        <v>8728.73</v>
      </c>
      <c r="F93" s="65">
        <f t="shared" si="2"/>
        <v>191271.27</v>
      </c>
    </row>
    <row r="94" spans="1:6" ht="14.25">
      <c r="A94" s="24" t="s">
        <v>274</v>
      </c>
      <c r="B94" s="63" t="s">
        <v>141</v>
      </c>
      <c r="C94" s="26" t="s">
        <v>275</v>
      </c>
      <c r="D94" s="27">
        <v>200000</v>
      </c>
      <c r="E94" s="64">
        <v>8728.73</v>
      </c>
      <c r="F94" s="65">
        <f t="shared" si="2"/>
        <v>191271.27</v>
      </c>
    </row>
    <row r="95" spans="1:6" ht="18.75" customHeight="1">
      <c r="A95" s="24" t="s">
        <v>276</v>
      </c>
      <c r="B95" s="63" t="s">
        <v>141</v>
      </c>
      <c r="C95" s="26" t="s">
        <v>277</v>
      </c>
      <c r="D95" s="27">
        <v>200000</v>
      </c>
      <c r="E95" s="64">
        <v>8728.73</v>
      </c>
      <c r="F95" s="65">
        <f t="shared" si="2"/>
        <v>191271.27</v>
      </c>
    </row>
    <row r="96" spans="1:6" ht="14.25">
      <c r="A96" s="24" t="s">
        <v>278</v>
      </c>
      <c r="B96" s="63" t="s">
        <v>141</v>
      </c>
      <c r="C96" s="26" t="s">
        <v>279</v>
      </c>
      <c r="D96" s="27">
        <v>200000</v>
      </c>
      <c r="E96" s="64">
        <v>8728.73</v>
      </c>
      <c r="F96" s="65">
        <f t="shared" si="2"/>
        <v>191271.27</v>
      </c>
    </row>
    <row r="97" spans="1:6" ht="9" customHeight="1">
      <c r="A97" s="67"/>
      <c r="B97" s="68"/>
      <c r="C97" s="69"/>
      <c r="D97" s="70"/>
      <c r="E97" s="68"/>
      <c r="F97" s="68"/>
    </row>
    <row r="98" spans="1:6" ht="13.5" customHeight="1">
      <c r="A98" s="71" t="s">
        <v>280</v>
      </c>
      <c r="B98" s="72" t="s">
        <v>281</v>
      </c>
      <c r="C98" s="73" t="s">
        <v>142</v>
      </c>
      <c r="D98" s="74" t="s">
        <v>45</v>
      </c>
      <c r="E98" s="74">
        <v>48773.05</v>
      </c>
      <c r="F98" s="75" t="s">
        <v>282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operator="equal">
      <formula>0</formula>
    </cfRule>
  </conditionalFormatting>
  <conditionalFormatting sqref="E28:F29">
    <cfRule type="cellIs" priority="2" operator="equal">
      <formula>0</formula>
    </cfRule>
  </conditionalFormatting>
  <conditionalFormatting sqref="E31:F31">
    <cfRule type="cellIs" priority="3" operator="equal">
      <formula>0</formula>
    </cfRule>
  </conditionalFormatting>
  <pageMargins left="0.39370077848434398" right="0.39370077848434398" top="0.78740155696868896" bottom="0.39370077848434398" header="0.51181101799011197" footer="0.51181101799011197"/>
  <pageSetup paperSize="9"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36"/>
  <sheetViews>
    <sheetView workbookViewId="0">
      <selection activeCell="E21" sqref="E21:E22"/>
    </sheetView>
  </sheetViews>
  <sheetFormatPr defaultColWidth="8.85546875" defaultRowHeight="12.75" customHeight="1"/>
  <cols>
    <col min="1" max="1" width="41.28515625" customWidth="1"/>
    <col min="2" max="2" width="5.42578125" customWidth="1"/>
    <col min="3" max="3" width="39.7109375" customWidth="1"/>
    <col min="4" max="6" width="18.28515625" customWidth="1"/>
  </cols>
  <sheetData>
    <row r="1" spans="1:6" ht="11.1" customHeight="1">
      <c r="A1" s="126" t="s">
        <v>283</v>
      </c>
      <c r="B1" s="126"/>
      <c r="C1" s="126"/>
      <c r="D1" s="126"/>
      <c r="E1" s="126"/>
      <c r="F1" s="126"/>
    </row>
    <row r="2" spans="1:6" ht="13.15" customHeight="1">
      <c r="A2" s="95" t="s">
        <v>284</v>
      </c>
      <c r="B2" s="95"/>
      <c r="C2" s="95"/>
      <c r="D2" s="95"/>
      <c r="E2" s="95"/>
      <c r="F2" s="95"/>
    </row>
    <row r="3" spans="1:6" ht="9" customHeight="1">
      <c r="A3" s="5"/>
      <c r="B3" s="76"/>
      <c r="C3" s="43"/>
      <c r="D3" s="10"/>
      <c r="E3" s="10"/>
      <c r="F3" s="43"/>
    </row>
    <row r="4" spans="1:6" ht="13.9" customHeight="1">
      <c r="A4" s="109" t="s">
        <v>22</v>
      </c>
      <c r="B4" s="103" t="s">
        <v>23</v>
      </c>
      <c r="C4" s="127" t="s">
        <v>285</v>
      </c>
      <c r="D4" s="106" t="s">
        <v>25</v>
      </c>
      <c r="E4" s="106" t="s">
        <v>26</v>
      </c>
      <c r="F4" s="112" t="s">
        <v>27</v>
      </c>
    </row>
    <row r="5" spans="1:6" ht="4.9000000000000004" customHeight="1">
      <c r="A5" s="110"/>
      <c r="B5" s="104"/>
      <c r="C5" s="118"/>
      <c r="D5" s="107"/>
      <c r="E5" s="107"/>
      <c r="F5" s="113"/>
    </row>
    <row r="6" spans="1:6" ht="6" customHeight="1">
      <c r="A6" s="110"/>
      <c r="B6" s="104"/>
      <c r="C6" s="118"/>
      <c r="D6" s="107"/>
      <c r="E6" s="107"/>
      <c r="F6" s="113"/>
    </row>
    <row r="7" spans="1:6" ht="4.9000000000000004" customHeight="1">
      <c r="A7" s="110"/>
      <c r="B7" s="104"/>
      <c r="C7" s="118"/>
      <c r="D7" s="107"/>
      <c r="E7" s="107"/>
      <c r="F7" s="113"/>
    </row>
    <row r="8" spans="1:6" ht="6" customHeight="1">
      <c r="A8" s="110"/>
      <c r="B8" s="104"/>
      <c r="C8" s="118"/>
      <c r="D8" s="107"/>
      <c r="E8" s="107"/>
      <c r="F8" s="113"/>
    </row>
    <row r="9" spans="1:6" ht="6" customHeight="1">
      <c r="A9" s="110"/>
      <c r="B9" s="104"/>
      <c r="C9" s="118"/>
      <c r="D9" s="107"/>
      <c r="E9" s="107"/>
      <c r="F9" s="113"/>
    </row>
    <row r="10" spans="1:6" ht="18" customHeight="1">
      <c r="A10" s="111"/>
      <c r="B10" s="105"/>
      <c r="C10" s="128"/>
      <c r="D10" s="108"/>
      <c r="E10" s="108"/>
      <c r="F10" s="114"/>
    </row>
    <row r="11" spans="1:6" ht="13.5" customHeight="1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18.75" customHeight="1">
      <c r="A12" s="77" t="s">
        <v>286</v>
      </c>
      <c r="B12" s="78" t="s">
        <v>287</v>
      </c>
      <c r="C12" s="79" t="s">
        <v>142</v>
      </c>
      <c r="D12" s="80" t="s">
        <v>45</v>
      </c>
      <c r="E12" s="80">
        <v>-48773.05</v>
      </c>
      <c r="F12" s="81" t="s">
        <v>45</v>
      </c>
    </row>
    <row r="13" spans="1:6" ht="14.25">
      <c r="A13" s="82" t="s">
        <v>34</v>
      </c>
      <c r="B13" s="83"/>
      <c r="C13" s="84"/>
      <c r="D13" s="85"/>
      <c r="E13" s="85"/>
      <c r="F13" s="86"/>
    </row>
    <row r="14" spans="1:6" ht="18.75" customHeight="1">
      <c r="A14" s="51" t="s">
        <v>288</v>
      </c>
      <c r="B14" s="87" t="s">
        <v>289</v>
      </c>
      <c r="C14" s="88" t="s">
        <v>142</v>
      </c>
      <c r="D14" s="54" t="s">
        <v>45</v>
      </c>
      <c r="E14" s="54" t="s">
        <v>45</v>
      </c>
      <c r="F14" s="56" t="s">
        <v>45</v>
      </c>
    </row>
    <row r="15" spans="1:6" ht="14.25">
      <c r="A15" s="82" t="s">
        <v>290</v>
      </c>
      <c r="B15" s="83"/>
      <c r="C15" s="84"/>
      <c r="D15" s="85"/>
      <c r="E15" s="85"/>
      <c r="F15" s="86"/>
    </row>
    <row r="16" spans="1:6" ht="14.25">
      <c r="A16" s="51" t="s">
        <v>291</v>
      </c>
      <c r="B16" s="87" t="s">
        <v>292</v>
      </c>
      <c r="C16" s="88" t="s">
        <v>142</v>
      </c>
      <c r="D16" s="54" t="s">
        <v>45</v>
      </c>
      <c r="E16" s="54" t="s">
        <v>45</v>
      </c>
      <c r="F16" s="56" t="s">
        <v>45</v>
      </c>
    </row>
    <row r="17" spans="1:6" ht="14.25">
      <c r="A17" s="82" t="s">
        <v>290</v>
      </c>
      <c r="B17" s="83"/>
      <c r="C17" s="84"/>
      <c r="D17" s="85"/>
      <c r="E17" s="85"/>
      <c r="F17" s="86"/>
    </row>
    <row r="18" spans="1:6" ht="14.25">
      <c r="A18" s="77" t="s">
        <v>293</v>
      </c>
      <c r="B18" s="78" t="s">
        <v>294</v>
      </c>
      <c r="C18" s="79" t="s">
        <v>295</v>
      </c>
      <c r="D18" s="80" t="s">
        <v>45</v>
      </c>
      <c r="E18" s="80">
        <v>-48773.05</v>
      </c>
      <c r="F18" s="81" t="s">
        <v>45</v>
      </c>
    </row>
    <row r="19" spans="1:6" ht="18.75" customHeight="1">
      <c r="A19" s="77" t="s">
        <v>296</v>
      </c>
      <c r="B19" s="78" t="s">
        <v>294</v>
      </c>
      <c r="C19" s="79" t="s">
        <v>297</v>
      </c>
      <c r="D19" s="80" t="s">
        <v>45</v>
      </c>
      <c r="E19" s="80">
        <v>-48773.05</v>
      </c>
      <c r="F19" s="81" t="s">
        <v>45</v>
      </c>
    </row>
    <row r="20" spans="1:6" ht="14.25">
      <c r="A20" s="77" t="s">
        <v>298</v>
      </c>
      <c r="B20" s="78" t="s">
        <v>299</v>
      </c>
      <c r="C20" s="79" t="s">
        <v>300</v>
      </c>
      <c r="D20" s="80">
        <v>-12109300</v>
      </c>
      <c r="E20" s="80">
        <v>-515654.14</v>
      </c>
      <c r="F20" s="81" t="s">
        <v>282</v>
      </c>
    </row>
    <row r="21" spans="1:6" ht="18.75" customHeight="1">
      <c r="A21" s="24" t="s">
        <v>301</v>
      </c>
      <c r="B21" s="25" t="s">
        <v>299</v>
      </c>
      <c r="C21" s="89" t="s">
        <v>302</v>
      </c>
      <c r="D21" s="27">
        <v>-12109300</v>
      </c>
      <c r="E21" s="27">
        <v>-515654.14</v>
      </c>
      <c r="F21" s="65" t="s">
        <v>282</v>
      </c>
    </row>
    <row r="22" spans="1:6" ht="14.25">
      <c r="A22" s="77" t="s">
        <v>303</v>
      </c>
      <c r="B22" s="78" t="s">
        <v>304</v>
      </c>
      <c r="C22" s="79" t="s">
        <v>305</v>
      </c>
      <c r="D22" s="80">
        <v>12109300</v>
      </c>
      <c r="E22" s="80">
        <v>466881.09</v>
      </c>
      <c r="F22" s="81" t="s">
        <v>282</v>
      </c>
    </row>
    <row r="23" spans="1:6" ht="18.75" customHeight="1">
      <c r="A23" s="24" t="s">
        <v>306</v>
      </c>
      <c r="B23" s="25" t="s">
        <v>304</v>
      </c>
      <c r="C23" s="89" t="s">
        <v>307</v>
      </c>
      <c r="D23" s="27">
        <v>12109300</v>
      </c>
      <c r="E23" s="27">
        <v>466881.09</v>
      </c>
      <c r="F23" s="65" t="s">
        <v>282</v>
      </c>
    </row>
    <row r="24" spans="1:6" ht="14.25">
      <c r="A24" s="90"/>
      <c r="B24" s="91"/>
      <c r="C24" s="92"/>
      <c r="D24" s="93"/>
      <c r="E24" s="93"/>
      <c r="F24" s="94"/>
    </row>
    <row r="36" spans="1:6" ht="14.25">
      <c r="A36" s="12" t="s">
        <v>324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E13:F13 E15 F15:F17">
    <cfRule type="cellIs" priority="1" operator="equal">
      <formula>0</formula>
    </cfRule>
  </conditionalFormatting>
  <conditionalFormatting sqref="E28:F28">
    <cfRule type="cellIs" priority="2" operator="equal">
      <formula>0</formula>
    </cfRule>
  </conditionalFormatting>
  <conditionalFormatting sqref="E30:F30">
    <cfRule type="cellIs" priority="3" operator="equal">
      <formula>0</formula>
    </cfRule>
  </conditionalFormatting>
  <conditionalFormatting sqref="E101:F101">
    <cfRule type="cellIs" priority="4" operator="equal">
      <formula>0</formula>
    </cfRule>
  </conditionalFormatting>
  <pageMargins left="0.39370077848434398" right="0.39370077848434398" top="0.78740155696868896" bottom="0.39370077848434398" header="0.51181101799011197" footer="0.51181101799011197"/>
  <pageSetup paperSize="9" fitToHeight="0"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11"/>
  <sheetViews>
    <sheetView workbookViewId="0"/>
  </sheetViews>
  <sheetFormatPr defaultColWidth="8.85546875" defaultRowHeight="14.25"/>
  <sheetData>
    <row r="1" spans="1:2">
      <c r="A1" t="s">
        <v>308</v>
      </c>
      <c r="B1" t="s">
        <v>309</v>
      </c>
    </row>
    <row r="2" spans="1:2">
      <c r="A2" t="s">
        <v>310</v>
      </c>
      <c r="B2" t="s">
        <v>311</v>
      </c>
    </row>
    <row r="3" spans="1:2">
      <c r="A3" t="s">
        <v>312</v>
      </c>
      <c r="B3" t="s">
        <v>6</v>
      </c>
    </row>
    <row r="4" spans="1:2">
      <c r="A4" t="s">
        <v>313</v>
      </c>
      <c r="B4" t="s">
        <v>314</v>
      </c>
    </row>
    <row r="5" spans="1:2">
      <c r="A5" t="s">
        <v>315</v>
      </c>
      <c r="B5" t="s">
        <v>316</v>
      </c>
    </row>
    <row r="6" spans="1:2">
      <c r="A6" t="s">
        <v>317</v>
      </c>
      <c r="B6" t="s">
        <v>309</v>
      </c>
    </row>
    <row r="7" spans="1:2">
      <c r="A7" t="s">
        <v>318</v>
      </c>
      <c r="B7" t="s">
        <v>19</v>
      </c>
    </row>
    <row r="8" spans="1:2">
      <c r="A8" t="s">
        <v>319</v>
      </c>
      <c r="B8" t="s">
        <v>19</v>
      </c>
    </row>
    <row r="9" spans="1:2">
      <c r="A9" t="s">
        <v>320</v>
      </c>
      <c r="B9" t="s">
        <v>321</v>
      </c>
    </row>
    <row r="10" spans="1:2">
      <c r="A10" t="s">
        <v>322</v>
      </c>
      <c r="B10" t="s">
        <v>12</v>
      </c>
    </row>
    <row r="11" spans="1:2">
      <c r="A11" t="s">
        <v>323</v>
      </c>
      <c r="B11" t="s">
        <v>29</v>
      </c>
    </row>
  </sheetData>
  <pageMargins left="0.70000004768371604" right="0.70000004768371604" top="0.75" bottom="0.75" header="0.30000001192092901" footer="0.3000000119209290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SovtMAVI</cp:lastModifiedBy>
  <dcterms:modified xsi:type="dcterms:W3CDTF">2025-02-13T15:21:02Z</dcterms:modified>
</cp:coreProperties>
</file>